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70"/>
  <c r="E40"/>
  <c r="E182"/>
  <c r="E111"/>
  <c r="E165"/>
  <c r="E132"/>
  <c r="E175"/>
  <c r="E141" l="1"/>
  <c r="E121"/>
  <c r="E185"/>
</calcChain>
</file>

<file path=xl/sharedStrings.xml><?xml version="1.0" encoding="utf-8"?>
<sst xmlns="http://schemas.openxmlformats.org/spreadsheetml/2006/main" count="274" uniqueCount="114">
  <si>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</si>
  <si>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</si>
  <si>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</si>
  <si>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</si>
  <si>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</si>
  <si>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</si>
  <si>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</si>
  <si>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</si>
  <si>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</si>
  <si>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</si>
  <si>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</si>
  <si>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</si>
  <si>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</si>
  <si>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</si>
  <si>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</si>
  <si>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</si>
  <si>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</si>
  <si>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</si>
  <si>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</si>
  <si>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</si>
  <si>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Novi Sad</t>
  </si>
  <si>
    <t>Phoenix pharma</t>
  </si>
  <si>
    <t>Beograd</t>
  </si>
  <si>
    <t>Amicus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</si>
  <si>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</si>
  <si>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</si>
  <si>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</si>
  <si>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</si>
  <si>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</si>
  <si>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</si>
  <si>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Promedia</t>
  </si>
  <si>
    <t>Kikinda</t>
  </si>
  <si>
    <t>Interlab exim</t>
  </si>
  <si>
    <t>Vicor</t>
  </si>
  <si>
    <t>Vranje</t>
  </si>
  <si>
    <t>Bioprodukt</t>
  </si>
  <si>
    <t>Milk house</t>
  </si>
  <si>
    <t>Niš</t>
  </si>
  <si>
    <t>Garić promet</t>
  </si>
  <si>
    <t>Leskovac</t>
  </si>
  <si>
    <t>Pharmaswiss</t>
  </si>
  <si>
    <t>Farmalogist</t>
  </si>
  <si>
    <t>Vega</t>
  </si>
  <si>
    <t>Valjevo</t>
  </si>
  <si>
    <t>Makler</t>
  </si>
  <si>
    <t xml:space="preserve">Лекови са </t>
  </si>
  <si>
    <t>листе лекова СЗЗ</t>
  </si>
  <si>
    <t>КПП 958</t>
  </si>
  <si>
    <t>Messer tehnogas</t>
  </si>
  <si>
    <t>Дијализа</t>
  </si>
  <si>
    <t>КПП 080</t>
  </si>
  <si>
    <t>Лекови по</t>
  </si>
  <si>
    <t>посебном режиму</t>
  </si>
  <si>
    <t>КПП 074</t>
  </si>
  <si>
    <t>Frikom</t>
  </si>
  <si>
    <t>Deč</t>
  </si>
  <si>
    <t>Zemun</t>
  </si>
  <si>
    <t>Šabac</t>
  </si>
  <si>
    <t>Материјални</t>
  </si>
  <si>
    <t>трошкови</t>
  </si>
  <si>
    <t>КПП 07Е</t>
  </si>
  <si>
    <t>Датум уноса:01.06.2019</t>
  </si>
  <si>
    <t xml:space="preserve">Vega </t>
  </si>
  <si>
    <t>КПП 06Е</t>
  </si>
  <si>
    <t>Lipa</t>
  </si>
  <si>
    <t>Vodovod</t>
  </si>
  <si>
    <t>Eco trade</t>
  </si>
  <si>
    <t>Yunycom</t>
  </si>
  <si>
    <t>Velebit</t>
  </si>
  <si>
    <t>Heliant</t>
  </si>
  <si>
    <t>Electro medicina</t>
  </si>
  <si>
    <t>Komrad</t>
  </si>
  <si>
    <t>ZZJZ</t>
  </si>
  <si>
    <t>Nikom auto</t>
  </si>
  <si>
    <t>Kragujevac</t>
  </si>
  <si>
    <t>Das sistem</t>
  </si>
  <si>
    <t>Ravex group</t>
  </si>
  <si>
    <t>Patuljak</t>
  </si>
  <si>
    <t>TP Dine</t>
  </si>
  <si>
    <t>Ruža impex</t>
  </si>
  <si>
    <t>Sinofarm</t>
  </si>
  <si>
    <t>Eurodijagnostika</t>
  </si>
  <si>
    <t>Farmaprom</t>
  </si>
  <si>
    <t>Tren</t>
  </si>
  <si>
    <t>Primax</t>
  </si>
  <si>
    <t>Amikus</t>
  </si>
  <si>
    <t>Keprom</t>
  </si>
  <si>
    <t>Medicom</t>
  </si>
  <si>
    <t>Medikon</t>
  </si>
  <si>
    <t>Период 27.05.2019-31.05.2019 год</t>
  </si>
  <si>
    <t>Raška komerc</t>
  </si>
  <si>
    <t>DDOR</t>
  </si>
  <si>
    <t>Triglav</t>
  </si>
  <si>
    <t>Fresenius med care</t>
  </si>
  <si>
    <t>Vršac</t>
  </si>
  <si>
    <t>Boehringer</t>
  </si>
  <si>
    <t>Slaviamed</t>
  </si>
  <si>
    <t>Beohem 3</t>
  </si>
  <si>
    <t>Magna medica</t>
  </si>
  <si>
    <t>B.Braun Adria</t>
  </si>
  <si>
    <t>Adoc</t>
  </si>
  <si>
    <t>Inopharm</t>
  </si>
  <si>
    <t>Mihajlović DOO</t>
  </si>
  <si>
    <t>Paraćin</t>
  </si>
  <si>
    <t>Mihajlović STR</t>
  </si>
  <si>
    <t>Knez petrol</t>
  </si>
  <si>
    <t>JP Novi dom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</si>
  <si>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</si>
  <si>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</si>
  <si>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</si>
  <si>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</si>
  <si>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</si>
  <si>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</si>
  <si>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Oftal 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</si>
</sst>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0"/>
  <sheetViews>
    <sheetView tabSelected="1" topLeftCell="A18" workbookViewId="0">
      <selection activeCell="G87" sqref="G8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61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89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41</v>
      </c>
      <c r="D14" s="22" t="s">
        <v>22</v>
      </c>
      <c r="E14" s="23">
        <v>113982</v>
      </c>
      <c r="H14"/>
    </row>
    <row r="15" spans="1:11">
      <c r="B15" s="21" t="s">
        <v>7</v>
      </c>
      <c r="C15" s="22" t="s">
        <v>21</v>
      </c>
      <c r="D15" s="22" t="s">
        <v>22</v>
      </c>
      <c r="E15" s="23">
        <v>20667.25</v>
      </c>
      <c r="H15"/>
    </row>
    <row r="16" spans="1:11">
      <c r="B16" s="21" t="s">
        <v>8</v>
      </c>
      <c r="C16" s="22" t="s">
        <v>62</v>
      </c>
      <c r="D16" s="22" t="s">
        <v>43</v>
      </c>
      <c r="E16" s="23">
        <v>533149.54</v>
      </c>
    </row>
    <row r="17" spans="2:12">
      <c r="B17" s="21" t="s">
        <v>9</v>
      </c>
      <c r="C17" s="22" t="s">
        <v>41</v>
      </c>
      <c r="D17" s="22" t="s">
        <v>22</v>
      </c>
      <c r="E17" s="23">
        <v>150108.20000000001</v>
      </c>
    </row>
    <row r="18" spans="2:12">
      <c r="B18" s="21" t="s">
        <v>10</v>
      </c>
      <c r="C18" s="22" t="s">
        <v>62</v>
      </c>
      <c r="D18" s="22" t="s">
        <v>43</v>
      </c>
      <c r="E18" s="23">
        <v>113410.44</v>
      </c>
    </row>
    <row r="19" spans="2:12">
      <c r="B19" s="21" t="s">
        <v>11</v>
      </c>
      <c r="C19" s="22" t="s">
        <v>40</v>
      </c>
      <c r="D19" s="22" t="s">
        <v>22</v>
      </c>
      <c r="E19" s="23">
        <v>182646.2</v>
      </c>
    </row>
    <row r="20" spans="2:12">
      <c r="B20" s="21"/>
      <c r="C20" s="22" t="s">
        <v>21</v>
      </c>
      <c r="D20" s="22" t="s">
        <v>22</v>
      </c>
      <c r="E20" s="23">
        <v>382633.9</v>
      </c>
    </row>
    <row r="21" spans="2:12">
      <c r="B21" s="21"/>
      <c r="C21" s="22" t="s">
        <v>95</v>
      </c>
      <c r="D21" s="22" t="s">
        <v>22</v>
      </c>
      <c r="E21" s="23">
        <v>532094.19999999995</v>
      </c>
    </row>
    <row r="22" spans="2:12">
      <c r="B22" s="21"/>
      <c r="C22" s="22" t="s">
        <v>40</v>
      </c>
      <c r="D22" s="22" t="s">
        <v>22</v>
      </c>
      <c r="E22" s="23">
        <v>19694.400000000001</v>
      </c>
    </row>
    <row r="23" spans="2:12">
      <c r="B23" s="21"/>
      <c r="C23" s="22" t="s">
        <v>96</v>
      </c>
      <c r="D23" s="22" t="s">
        <v>22</v>
      </c>
      <c r="E23" s="23">
        <v>31099.200000000001</v>
      </c>
    </row>
    <row r="24" spans="2:12">
      <c r="B24" s="21"/>
      <c r="C24" s="22" t="s">
        <v>66</v>
      </c>
      <c r="D24" s="22" t="s">
        <v>37</v>
      </c>
      <c r="E24" s="23">
        <v>50915.7</v>
      </c>
    </row>
    <row r="25" spans="2:12">
      <c r="B25" s="21"/>
      <c r="C25" s="22" t="s">
        <v>97</v>
      </c>
      <c r="D25" s="22" t="s">
        <v>22</v>
      </c>
      <c r="E25" s="23">
        <v>7914.5</v>
      </c>
    </row>
    <row r="26" spans="2:12">
      <c r="B26" s="21"/>
      <c r="C26" s="22" t="s">
        <v>98</v>
      </c>
      <c r="D26" s="22" t="s">
        <v>22</v>
      </c>
      <c r="E26" s="23">
        <v>95594.4</v>
      </c>
    </row>
    <row r="27" spans="2:12">
      <c r="B27" s="21"/>
      <c r="C27" s="22" t="s">
        <v>62</v>
      </c>
      <c r="D27" s="22" t="s">
        <v>43</v>
      </c>
      <c r="E27" s="23">
        <v>234538.55</v>
      </c>
    </row>
    <row r="28" spans="2:12">
      <c r="B28" s="21"/>
      <c r="C28" s="22" t="s">
        <v>21</v>
      </c>
      <c r="D28" s="22" t="s">
        <v>22</v>
      </c>
      <c r="E28" s="23">
        <v>374616.77</v>
      </c>
    </row>
    <row r="29" spans="2:12">
      <c r="B29" s="21"/>
      <c r="C29" s="22" t="s">
        <v>41</v>
      </c>
      <c r="D29" s="22" t="s">
        <v>22</v>
      </c>
      <c r="E29" s="23">
        <v>618398.39</v>
      </c>
      <c r="L29" s="15"/>
    </row>
    <row r="30" spans="2:12">
      <c r="B30" s="21"/>
      <c r="C30" s="22" t="s">
        <v>99</v>
      </c>
      <c r="D30" s="22" t="s">
        <v>22</v>
      </c>
      <c r="E30" s="23">
        <v>142067.20000000001</v>
      </c>
    </row>
    <row r="31" spans="2:12">
      <c r="B31" s="21"/>
      <c r="C31" s="22" t="s">
        <v>100</v>
      </c>
      <c r="D31" s="22" t="s">
        <v>22</v>
      </c>
      <c r="E31" s="23">
        <v>61138.28</v>
      </c>
    </row>
    <row r="32" spans="2:12">
      <c r="B32" s="21"/>
      <c r="C32" s="22" t="s">
        <v>62</v>
      </c>
      <c r="D32" s="22" t="s">
        <v>43</v>
      </c>
      <c r="E32" s="23">
        <v>260632.46</v>
      </c>
    </row>
    <row r="33" spans="2:11">
      <c r="B33" s="21"/>
      <c r="C33" s="22" t="s">
        <v>101</v>
      </c>
      <c r="D33" s="22" t="s">
        <v>22</v>
      </c>
      <c r="E33" s="23">
        <v>304128</v>
      </c>
    </row>
    <row r="34" spans="2:11">
      <c r="B34" s="21"/>
      <c r="C34" s="22" t="s">
        <v>41</v>
      </c>
      <c r="D34" s="22" t="s">
        <v>22</v>
      </c>
      <c r="E34" s="23">
        <v>516346.49</v>
      </c>
    </row>
    <row r="35" spans="2:11">
      <c r="B35" s="21"/>
      <c r="C35" s="22" t="s">
        <v>99</v>
      </c>
      <c r="D35" s="22" t="s">
        <v>22</v>
      </c>
      <c r="E35" s="23">
        <v>36630</v>
      </c>
    </row>
    <row r="36" spans="2:11">
      <c r="B36" s="21"/>
      <c r="C36" s="22" t="s">
        <v>40</v>
      </c>
      <c r="D36" s="22" t="s">
        <v>22</v>
      </c>
      <c r="E36" s="23">
        <v>73058.48</v>
      </c>
    </row>
    <row r="37" spans="2:11">
      <c r="B37" s="21"/>
      <c r="C37" s="22" t="s">
        <v>99</v>
      </c>
      <c r="D37" s="22" t="s">
        <v>22</v>
      </c>
      <c r="E37" s="23">
        <v>18686.8</v>
      </c>
    </row>
    <row r="38" spans="2:11">
      <c r="B38" s="21"/>
      <c r="C38" s="22" t="s">
        <v>99</v>
      </c>
      <c r="D38" s="22" t="s">
        <v>22</v>
      </c>
      <c r="E38" s="23">
        <v>72270</v>
      </c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4946421.3500000006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 t="s">
        <v>78</v>
      </c>
      <c r="D45" s="22" t="s">
        <v>34</v>
      </c>
      <c r="E45" s="23">
        <v>29280</v>
      </c>
    </row>
    <row r="46" spans="2:11">
      <c r="B46" s="19" t="s">
        <v>12</v>
      </c>
      <c r="C46" s="28" t="s">
        <v>79</v>
      </c>
      <c r="D46" s="22" t="s">
        <v>37</v>
      </c>
      <c r="E46" s="23">
        <v>181943.48</v>
      </c>
    </row>
    <row r="47" spans="2:11">
      <c r="B47" s="19" t="s">
        <v>13</v>
      </c>
      <c r="C47" s="28" t="s">
        <v>36</v>
      </c>
      <c r="D47" s="22" t="s">
        <v>37</v>
      </c>
      <c r="E47" s="23">
        <v>16167.25</v>
      </c>
    </row>
    <row r="48" spans="2:11">
      <c r="B48" s="19" t="s">
        <v>14</v>
      </c>
      <c r="C48" s="28" t="s">
        <v>35</v>
      </c>
      <c r="D48" s="22" t="s">
        <v>34</v>
      </c>
      <c r="E48" s="23">
        <v>28376.07</v>
      </c>
      <c r="G48" s="1"/>
    </row>
    <row r="49" spans="2:14">
      <c r="B49" s="19"/>
      <c r="C49" s="28" t="s">
        <v>54</v>
      </c>
      <c r="D49" s="22" t="s">
        <v>22</v>
      </c>
      <c r="E49" s="23">
        <v>23166</v>
      </c>
    </row>
    <row r="50" spans="2:14">
      <c r="B50" s="19"/>
      <c r="C50" s="28" t="s">
        <v>38</v>
      </c>
      <c r="D50" s="22" t="s">
        <v>39</v>
      </c>
      <c r="E50" s="23">
        <v>15983</v>
      </c>
    </row>
    <row r="51" spans="2:14">
      <c r="B51" s="19"/>
      <c r="C51" s="28" t="s">
        <v>35</v>
      </c>
      <c r="D51" s="22" t="s">
        <v>34</v>
      </c>
      <c r="E51" s="23">
        <v>54651.24</v>
      </c>
    </row>
    <row r="52" spans="2:14">
      <c r="B52" s="19"/>
      <c r="C52" s="28" t="s">
        <v>54</v>
      </c>
      <c r="D52" s="22" t="s">
        <v>22</v>
      </c>
      <c r="E52" s="23">
        <v>4345</v>
      </c>
    </row>
    <row r="53" spans="2:14">
      <c r="B53" s="19"/>
      <c r="C53" s="28" t="s">
        <v>36</v>
      </c>
      <c r="D53" s="22" t="s">
        <v>37</v>
      </c>
      <c r="E53" s="23">
        <v>21813</v>
      </c>
    </row>
    <row r="54" spans="2:14">
      <c r="B54" s="19"/>
      <c r="C54" s="28" t="s">
        <v>36</v>
      </c>
      <c r="D54" s="22" t="s">
        <v>37</v>
      </c>
      <c r="E54" s="23">
        <v>75429.600000000006</v>
      </c>
    </row>
    <row r="55" spans="2:14">
      <c r="B55" s="19"/>
      <c r="C55" s="28" t="s">
        <v>38</v>
      </c>
      <c r="D55" s="22" t="s">
        <v>39</v>
      </c>
      <c r="E55" s="23">
        <v>4320</v>
      </c>
    </row>
    <row r="56" spans="2:14">
      <c r="B56" s="19"/>
      <c r="C56" s="28" t="s">
        <v>38</v>
      </c>
      <c r="D56" s="22" t="s">
        <v>39</v>
      </c>
      <c r="E56" s="23">
        <v>12072.5</v>
      </c>
    </row>
    <row r="57" spans="2:14">
      <c r="B57" s="19"/>
      <c r="C57" s="28" t="s">
        <v>78</v>
      </c>
      <c r="D57" s="22" t="s">
        <v>34</v>
      </c>
      <c r="E57" s="23">
        <v>29280</v>
      </c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 t="s">
        <v>35</v>
      </c>
      <c r="D60" s="22" t="s">
        <v>34</v>
      </c>
      <c r="E60" s="23">
        <v>10527</v>
      </c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507354.14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 t="s">
        <v>42</v>
      </c>
      <c r="D75" s="22" t="s">
        <v>43</v>
      </c>
      <c r="E75" s="23">
        <v>45637.02</v>
      </c>
    </row>
    <row r="76" spans="2:5">
      <c r="B76" s="21" t="s">
        <v>15</v>
      </c>
      <c r="C76" s="22" t="s">
        <v>40</v>
      </c>
      <c r="D76" s="22" t="s">
        <v>22</v>
      </c>
      <c r="E76" s="23">
        <v>675448.4</v>
      </c>
    </row>
    <row r="77" spans="2:5">
      <c r="B77" s="21" t="s">
        <v>16</v>
      </c>
      <c r="C77" s="22" t="s">
        <v>40</v>
      </c>
      <c r="D77" s="22" t="s">
        <v>22</v>
      </c>
      <c r="E77" s="23">
        <v>56287.55</v>
      </c>
    </row>
    <row r="78" spans="2:5">
      <c r="B78" s="21"/>
      <c r="C78" s="22" t="s">
        <v>42</v>
      </c>
      <c r="D78" s="22" t="s">
        <v>43</v>
      </c>
      <c r="E78" s="23">
        <v>45637.02</v>
      </c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823009.99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24</v>
      </c>
      <c r="C89" s="22" t="s">
        <v>66</v>
      </c>
      <c r="D89" s="22" t="s">
        <v>37</v>
      </c>
      <c r="E89" s="23">
        <v>105000</v>
      </c>
    </row>
    <row r="90" spans="2:5">
      <c r="B90" s="21" t="s">
        <v>25</v>
      </c>
      <c r="C90" s="22" t="s">
        <v>67</v>
      </c>
      <c r="D90" s="22" t="s">
        <v>22</v>
      </c>
      <c r="E90" s="23">
        <v>88243.199999999997</v>
      </c>
    </row>
    <row r="91" spans="2:5">
      <c r="B91" s="21" t="s">
        <v>26</v>
      </c>
      <c r="C91" s="22" t="s">
        <v>68</v>
      </c>
      <c r="D91" s="22" t="s">
        <v>20</v>
      </c>
      <c r="E91" s="23">
        <v>4320</v>
      </c>
    </row>
    <row r="92" spans="2:5">
      <c r="B92" s="21" t="s">
        <v>27</v>
      </c>
      <c r="C92" s="22" t="s">
        <v>30</v>
      </c>
      <c r="D92" s="22" t="s">
        <v>31</v>
      </c>
      <c r="E92" s="23">
        <v>25428</v>
      </c>
    </row>
    <row r="93" spans="2:5">
      <c r="B93" s="21" t="s">
        <v>28</v>
      </c>
      <c r="C93" s="22" t="s">
        <v>44</v>
      </c>
      <c r="D93" s="22" t="s">
        <v>22</v>
      </c>
      <c r="E93" s="23">
        <v>36008.06</v>
      </c>
    </row>
    <row r="94" spans="2:5">
      <c r="B94" s="21" t="s">
        <v>29</v>
      </c>
      <c r="C94" s="22" t="s">
        <v>32</v>
      </c>
      <c r="D94" s="22" t="s">
        <v>22</v>
      </c>
      <c r="E94" s="23">
        <v>73255.240000000005</v>
      </c>
    </row>
    <row r="95" spans="2:5">
      <c r="B95" s="21"/>
      <c r="C95" s="22" t="s">
        <v>33</v>
      </c>
      <c r="D95" s="22" t="s">
        <v>22</v>
      </c>
      <c r="E95" s="23">
        <v>29940</v>
      </c>
    </row>
    <row r="96" spans="2:5">
      <c r="B96" s="21"/>
      <c r="C96" s="22" t="s">
        <v>80</v>
      </c>
      <c r="D96" s="22" t="s">
        <v>22</v>
      </c>
      <c r="E96" s="23">
        <v>83403</v>
      </c>
    </row>
    <row r="97" spans="2:5">
      <c r="B97" s="21"/>
      <c r="C97" s="22" t="s">
        <v>81</v>
      </c>
      <c r="D97" s="22" t="s">
        <v>20</v>
      </c>
      <c r="E97" s="23">
        <v>518767.2</v>
      </c>
    </row>
    <row r="98" spans="2:5">
      <c r="B98" s="21"/>
      <c r="C98" s="22" t="s">
        <v>66</v>
      </c>
      <c r="D98" s="22" t="s">
        <v>37</v>
      </c>
      <c r="E98" s="23">
        <v>708618</v>
      </c>
    </row>
    <row r="99" spans="2:5">
      <c r="B99" s="21"/>
      <c r="C99" s="22" t="s">
        <v>82</v>
      </c>
      <c r="D99" s="22" t="s">
        <v>22</v>
      </c>
      <c r="E99" s="23">
        <v>2014262.76</v>
      </c>
    </row>
    <row r="100" spans="2:5">
      <c r="B100" s="21"/>
      <c r="C100" s="22" t="s">
        <v>83</v>
      </c>
      <c r="D100" s="22" t="s">
        <v>37</v>
      </c>
      <c r="E100" s="23">
        <v>463990.5</v>
      </c>
    </row>
    <row r="101" spans="2:5">
      <c r="B101" s="21"/>
      <c r="C101" s="22" t="s">
        <v>32</v>
      </c>
      <c r="D101" s="22" t="s">
        <v>22</v>
      </c>
      <c r="E101" s="23">
        <v>1408080.82</v>
      </c>
    </row>
    <row r="102" spans="2:5">
      <c r="B102" s="21"/>
      <c r="C102" s="22" t="s">
        <v>84</v>
      </c>
      <c r="D102" s="22" t="s">
        <v>22</v>
      </c>
      <c r="E102" s="23">
        <v>21410.400000000001</v>
      </c>
    </row>
    <row r="103" spans="2:5">
      <c r="B103" s="21"/>
      <c r="C103" s="22" t="s">
        <v>85</v>
      </c>
      <c r="D103" s="22" t="s">
        <v>22</v>
      </c>
      <c r="E103" s="23">
        <v>37008</v>
      </c>
    </row>
    <row r="104" spans="2:5">
      <c r="B104" s="21"/>
      <c r="C104" s="22" t="s">
        <v>80</v>
      </c>
      <c r="D104" s="22" t="s">
        <v>22</v>
      </c>
      <c r="E104" s="23">
        <v>194607</v>
      </c>
    </row>
    <row r="105" spans="2:5">
      <c r="B105" s="21"/>
      <c r="C105" s="22" t="s">
        <v>86</v>
      </c>
      <c r="D105" s="22" t="s">
        <v>56</v>
      </c>
      <c r="E105" s="23">
        <v>43616.02</v>
      </c>
    </row>
    <row r="106" spans="2:5">
      <c r="B106" s="21"/>
      <c r="C106" s="22" t="s">
        <v>87</v>
      </c>
      <c r="D106" s="22" t="s">
        <v>57</v>
      </c>
      <c r="E106" s="23">
        <v>267450</v>
      </c>
    </row>
    <row r="107" spans="2:5">
      <c r="B107" s="21"/>
      <c r="C107" s="22" t="s">
        <v>88</v>
      </c>
      <c r="D107" s="22" t="s">
        <v>55</v>
      </c>
      <c r="E107" s="23">
        <v>409503.6</v>
      </c>
    </row>
    <row r="108" spans="2:5">
      <c r="B108" s="21"/>
      <c r="C108" s="22" t="s">
        <v>44</v>
      </c>
      <c r="D108" s="22" t="s">
        <v>22</v>
      </c>
      <c r="E108" s="23">
        <v>547791.11</v>
      </c>
    </row>
    <row r="109" spans="2:5">
      <c r="B109" s="21"/>
      <c r="C109" s="22" t="s">
        <v>33</v>
      </c>
      <c r="D109" s="22" t="s">
        <v>22</v>
      </c>
      <c r="E109" s="23">
        <v>101026.08</v>
      </c>
    </row>
    <row r="110" spans="2:5" ht="16.5" thickBot="1">
      <c r="B110" s="26"/>
      <c r="C110" s="22"/>
      <c r="D110" s="22"/>
      <c r="E110" s="23"/>
    </row>
    <row r="111" spans="2:5" ht="16.5" thickBot="1">
      <c r="B111" s="13" t="s">
        <v>5</v>
      </c>
      <c r="E111" s="27">
        <f>SUM(E89:E110)</f>
        <v>7181728.9900000002</v>
      </c>
    </row>
    <row r="114" spans="2:5" ht="16.5" thickBot="1"/>
    <row r="115" spans="2:5">
      <c r="B115" s="20"/>
      <c r="C115" s="24" t="s">
        <v>17</v>
      </c>
      <c r="D115" s="24" t="s">
        <v>18</v>
      </c>
      <c r="E115" s="25" t="s">
        <v>19</v>
      </c>
    </row>
    <row r="116" spans="2:5">
      <c r="B116" s="21" t="s">
        <v>45</v>
      </c>
      <c r="C116" s="22" t="s">
        <v>48</v>
      </c>
      <c r="D116" s="22" t="s">
        <v>22</v>
      </c>
      <c r="E116" s="23">
        <v>55909.599999999999</v>
      </c>
    </row>
    <row r="117" spans="2:5">
      <c r="B117" s="21" t="s">
        <v>46</v>
      </c>
      <c r="C117" s="22" t="s">
        <v>48</v>
      </c>
      <c r="D117" s="22" t="s">
        <v>22</v>
      </c>
      <c r="E117" s="23">
        <v>48023.839999999997</v>
      </c>
    </row>
    <row r="118" spans="2:5">
      <c r="B118" s="21" t="s">
        <v>47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 ht="16.5" thickBot="1">
      <c r="B120" s="21"/>
      <c r="C120" s="22"/>
      <c r="D120" s="22"/>
      <c r="E120" s="23"/>
    </row>
    <row r="121" spans="2:5" ht="16.5" thickBot="1">
      <c r="B121" s="13" t="s">
        <v>5</v>
      </c>
      <c r="E121" s="27">
        <f>SUM(E116:E120)</f>
        <v>103933.44</v>
      </c>
    </row>
    <row r="124" spans="2:5" ht="16.5" thickBot="1"/>
    <row r="125" spans="2:5">
      <c r="B125" s="20"/>
      <c r="C125" s="24" t="s">
        <v>17</v>
      </c>
      <c r="D125" s="24" t="s">
        <v>18</v>
      </c>
      <c r="E125" s="25" t="s">
        <v>19</v>
      </c>
    </row>
    <row r="126" spans="2:5">
      <c r="B126" s="21" t="s">
        <v>49</v>
      </c>
      <c r="C126" s="22" t="s">
        <v>41</v>
      </c>
      <c r="D126" s="22" t="s">
        <v>22</v>
      </c>
      <c r="E126" s="23">
        <v>109762.88</v>
      </c>
    </row>
    <row r="127" spans="2:5">
      <c r="B127" s="21" t="s">
        <v>50</v>
      </c>
      <c r="C127" s="22" t="s">
        <v>41</v>
      </c>
      <c r="D127" s="22" t="s">
        <v>22</v>
      </c>
      <c r="E127" s="23">
        <v>165554.4</v>
      </c>
    </row>
    <row r="128" spans="2:5">
      <c r="B128" s="21"/>
      <c r="C128" s="22" t="s">
        <v>93</v>
      </c>
      <c r="D128" s="22" t="s">
        <v>94</v>
      </c>
      <c r="E128" s="23">
        <v>1901537</v>
      </c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 ht="16.5" thickBot="1">
      <c r="B131" s="21"/>
      <c r="C131" s="22"/>
      <c r="D131" s="22"/>
      <c r="E131" s="23"/>
    </row>
    <row r="132" spans="2:5" ht="16.5" thickBot="1">
      <c r="B132" s="13" t="s">
        <v>5</v>
      </c>
      <c r="E132" s="27">
        <f>SUM(E126:E131)</f>
        <v>2176854.2800000003</v>
      </c>
    </row>
    <row r="134" spans="2:5" ht="16.5" thickBot="1"/>
    <row r="135" spans="2:5">
      <c r="B135" s="20" t="s">
        <v>51</v>
      </c>
      <c r="C135" s="24" t="s">
        <v>17</v>
      </c>
      <c r="D135" s="24" t="s">
        <v>18</v>
      </c>
      <c r="E135" s="25" t="s">
        <v>19</v>
      </c>
    </row>
    <row r="136" spans="2:5">
      <c r="B136" s="21" t="s">
        <v>52</v>
      </c>
      <c r="C136" s="22" t="s">
        <v>23</v>
      </c>
      <c r="D136" s="22" t="s">
        <v>22</v>
      </c>
      <c r="E136" s="23">
        <v>318714</v>
      </c>
    </row>
    <row r="137" spans="2:5">
      <c r="B137" s="21" t="s">
        <v>7</v>
      </c>
      <c r="C137" s="22" t="s">
        <v>23</v>
      </c>
      <c r="D137" s="22" t="s">
        <v>22</v>
      </c>
      <c r="E137" s="23">
        <v>507045</v>
      </c>
    </row>
    <row r="138" spans="2:5">
      <c r="B138" s="21" t="s">
        <v>53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 ht="16.5" thickBot="1">
      <c r="B140" s="26"/>
      <c r="C140" s="22"/>
      <c r="D140" s="22"/>
      <c r="E140" s="23"/>
    </row>
    <row r="141" spans="2:5" ht="16.5" thickBot="1">
      <c r="B141" s="13" t="s">
        <v>5</v>
      </c>
      <c r="E141" s="27">
        <f>SUM(E136:E140)</f>
        <v>825759</v>
      </c>
    </row>
    <row r="143" spans="2:5" ht="16.5" thickBot="1"/>
    <row r="144" spans="2:5">
      <c r="B144" s="20" t="s">
        <v>58</v>
      </c>
      <c r="C144" s="24" t="s">
        <v>17</v>
      </c>
      <c r="D144" s="24" t="s">
        <v>18</v>
      </c>
      <c r="E144" s="25" t="s">
        <v>19</v>
      </c>
    </row>
    <row r="145" spans="2:5">
      <c r="B145" s="21" t="s">
        <v>59</v>
      </c>
      <c r="C145" s="22" t="s">
        <v>64</v>
      </c>
      <c r="D145" s="22" t="s">
        <v>34</v>
      </c>
      <c r="E145" s="23">
        <v>1470</v>
      </c>
    </row>
    <row r="146" spans="2:5">
      <c r="B146" s="21" t="s">
        <v>7</v>
      </c>
      <c r="C146" s="22" t="s">
        <v>65</v>
      </c>
      <c r="D146" s="22" t="s">
        <v>34</v>
      </c>
      <c r="E146" s="23">
        <v>165471.96</v>
      </c>
    </row>
    <row r="147" spans="2:5">
      <c r="B147" s="21" t="s">
        <v>60</v>
      </c>
      <c r="C147" s="22" t="s">
        <v>69</v>
      </c>
      <c r="D147" s="22" t="s">
        <v>22</v>
      </c>
      <c r="E147" s="23">
        <v>268800</v>
      </c>
    </row>
    <row r="148" spans="2:5">
      <c r="B148" s="21" t="s">
        <v>28</v>
      </c>
      <c r="C148" s="22" t="s">
        <v>70</v>
      </c>
      <c r="D148" s="22" t="s">
        <v>37</v>
      </c>
      <c r="E148" s="23">
        <v>27840</v>
      </c>
    </row>
    <row r="149" spans="2:5">
      <c r="B149" s="21" t="s">
        <v>63</v>
      </c>
      <c r="C149" s="22" t="s">
        <v>71</v>
      </c>
      <c r="D149" s="22" t="s">
        <v>34</v>
      </c>
      <c r="E149" s="23">
        <v>113586</v>
      </c>
    </row>
    <row r="150" spans="2:5">
      <c r="B150" s="21"/>
      <c r="C150" s="22" t="s">
        <v>72</v>
      </c>
      <c r="D150" s="22" t="s">
        <v>34</v>
      </c>
      <c r="E150" s="23">
        <v>42788.2</v>
      </c>
    </row>
    <row r="151" spans="2:5">
      <c r="B151" s="21"/>
      <c r="C151" s="22" t="s">
        <v>73</v>
      </c>
      <c r="D151" s="22" t="s">
        <v>74</v>
      </c>
      <c r="E151" s="23">
        <v>63661.36</v>
      </c>
    </row>
    <row r="152" spans="2:5">
      <c r="B152" s="21"/>
      <c r="C152" s="22" t="s">
        <v>70</v>
      </c>
      <c r="D152" s="22" t="s">
        <v>37</v>
      </c>
      <c r="E152" s="23">
        <v>39600</v>
      </c>
    </row>
    <row r="153" spans="2:5">
      <c r="B153" s="21"/>
      <c r="C153" s="22" t="s">
        <v>75</v>
      </c>
      <c r="D153" s="22" t="s">
        <v>34</v>
      </c>
      <c r="E153" s="23">
        <v>61308</v>
      </c>
    </row>
    <row r="154" spans="2:5">
      <c r="B154" s="21"/>
      <c r="C154" s="22" t="s">
        <v>76</v>
      </c>
      <c r="D154" s="22" t="s">
        <v>37</v>
      </c>
      <c r="E154" s="23">
        <v>219682.8</v>
      </c>
    </row>
    <row r="155" spans="2:5">
      <c r="B155" s="21"/>
      <c r="C155" s="22" t="s">
        <v>77</v>
      </c>
      <c r="D155" s="22" t="s">
        <v>34</v>
      </c>
      <c r="E155" s="23">
        <v>106390.38</v>
      </c>
    </row>
    <row r="156" spans="2:5">
      <c r="B156" s="21"/>
      <c r="C156" s="22" t="s">
        <v>75</v>
      </c>
      <c r="D156" s="22" t="s">
        <v>34</v>
      </c>
      <c r="E156" s="23">
        <v>22020</v>
      </c>
    </row>
    <row r="157" spans="2:5">
      <c r="B157" s="21"/>
      <c r="C157" s="22" t="s">
        <v>65</v>
      </c>
      <c r="D157" s="22" t="s">
        <v>34</v>
      </c>
      <c r="E157" s="23">
        <v>406502.29</v>
      </c>
    </row>
    <row r="158" spans="2:5">
      <c r="B158" s="21"/>
      <c r="C158" s="22" t="s">
        <v>65</v>
      </c>
      <c r="D158" s="22" t="s">
        <v>34</v>
      </c>
      <c r="E158" s="23">
        <v>20240</v>
      </c>
    </row>
    <row r="159" spans="2:5">
      <c r="B159" s="21"/>
      <c r="C159" s="22" t="s">
        <v>90</v>
      </c>
      <c r="D159" s="22" t="s">
        <v>34</v>
      </c>
      <c r="E159" s="23">
        <v>10680</v>
      </c>
    </row>
    <row r="160" spans="2:5">
      <c r="B160" s="21"/>
      <c r="C160" s="22" t="s">
        <v>91</v>
      </c>
      <c r="D160" s="22" t="s">
        <v>20</v>
      </c>
      <c r="E160" s="23">
        <v>54555</v>
      </c>
    </row>
    <row r="161" spans="2:8">
      <c r="B161" s="21"/>
      <c r="C161" s="22" t="s">
        <v>92</v>
      </c>
      <c r="D161" s="22" t="s">
        <v>22</v>
      </c>
      <c r="E161" s="23">
        <v>90204</v>
      </c>
    </row>
    <row r="162" spans="2:8">
      <c r="B162" s="21"/>
      <c r="C162" s="22" t="s">
        <v>92</v>
      </c>
      <c r="D162" s="22" t="s">
        <v>22</v>
      </c>
      <c r="E162" s="23">
        <v>86739</v>
      </c>
    </row>
    <row r="163" spans="2:8">
      <c r="B163" s="21"/>
      <c r="C163" s="22"/>
      <c r="D163" s="22"/>
      <c r="E163" s="23"/>
    </row>
    <row r="164" spans="2:8" ht="16.5" thickBot="1">
      <c r="B164" s="19"/>
    </row>
    <row r="165" spans="2:8" ht="16.5" thickBot="1">
      <c r="B165" s="13" t="s">
        <v>5</v>
      </c>
      <c r="E165" s="14">
        <f>SUM(E145:E164)</f>
        <v>1801538.9899999998</v>
      </c>
    </row>
    <row r="167" spans="2:8">
      <c r="F167"/>
    </row>
    <row r="168" spans="2:8" ht="16.5" thickBot="1">
      <c r="F168"/>
    </row>
    <row r="169" spans="2:8">
      <c r="B169" s="20"/>
      <c r="C169" s="24" t="s">
        <v>17</v>
      </c>
      <c r="D169" s="24" t="s">
        <v>18</v>
      </c>
      <c r="E169" s="25" t="s">
        <v>19</v>
      </c>
      <c r="F169"/>
    </row>
    <row r="170" spans="2:8">
      <c r="B170" s="21" t="s">
        <v>107</v>
      </c>
      <c r="C170" s="22" t="s">
        <v>102</v>
      </c>
      <c r="D170" s="22" t="s">
        <v>103</v>
      </c>
      <c r="E170" s="23">
        <v>8474.7000000000007</v>
      </c>
      <c r="F170"/>
    </row>
    <row r="171" spans="2:8">
      <c r="B171" s="21" t="s">
        <v>108</v>
      </c>
      <c r="C171" s="22" t="s">
        <v>104</v>
      </c>
      <c r="D171" s="22" t="s">
        <v>103</v>
      </c>
      <c r="E171" s="23">
        <v>36373.22</v>
      </c>
    </row>
    <row r="172" spans="2:8">
      <c r="B172" s="21" t="s">
        <v>9</v>
      </c>
      <c r="C172" s="22" t="s">
        <v>105</v>
      </c>
      <c r="D172" s="22" t="s">
        <v>56</v>
      </c>
      <c r="E172" s="23">
        <v>1053275.48</v>
      </c>
    </row>
    <row r="173" spans="2:8">
      <c r="B173" s="21" t="s">
        <v>109</v>
      </c>
      <c r="C173" s="22" t="s">
        <v>106</v>
      </c>
      <c r="D173" s="22" t="s">
        <v>34</v>
      </c>
      <c r="E173" s="23">
        <v>3588934.58</v>
      </c>
    </row>
    <row r="174" spans="2:8" ht="16.5" thickBot="1">
      <c r="B174" s="21"/>
      <c r="C174" s="22"/>
      <c r="D174" s="22"/>
      <c r="E174" s="23"/>
    </row>
    <row r="175" spans="2:8" ht="16.5" thickBot="1">
      <c r="B175" s="13" t="s">
        <v>5</v>
      </c>
      <c r="E175" s="27">
        <f>SUM(E170:E174)</f>
        <v>4687057.9800000004</v>
      </c>
      <c r="H175"/>
    </row>
    <row r="176" spans="2:8">
      <c r="H176"/>
    </row>
    <row r="177" spans="2:8" ht="16.5" thickBot="1">
      <c r="H177"/>
    </row>
    <row r="178" spans="2:8">
      <c r="B178" s="20" t="s">
        <v>110</v>
      </c>
      <c r="C178" s="24" t="s">
        <v>17</v>
      </c>
      <c r="D178" s="24" t="s">
        <v>18</v>
      </c>
      <c r="E178" s="25" t="s">
        <v>19</v>
      </c>
      <c r="H178"/>
    </row>
    <row r="179" spans="2:8">
      <c r="B179" s="21" t="s">
        <v>111</v>
      </c>
      <c r="C179" s="22" t="s">
        <v>113</v>
      </c>
      <c r="D179" s="22" t="s">
        <v>22</v>
      </c>
      <c r="E179" s="23">
        <v>47740</v>
      </c>
      <c r="H179"/>
    </row>
    <row r="180" spans="2:8">
      <c r="B180" s="21" t="s">
        <v>112</v>
      </c>
      <c r="C180" s="22"/>
      <c r="D180" s="22"/>
      <c r="E180" s="23"/>
      <c r="H180"/>
    </row>
    <row r="181" spans="2:8" ht="16.5" thickBot="1">
      <c r="B181" s="21"/>
      <c r="C181" s="22"/>
      <c r="D181" s="22"/>
      <c r="E181" s="23"/>
      <c r="H181"/>
    </row>
    <row r="182" spans="2:8" ht="16.5" thickBot="1">
      <c r="B182" s="13" t="s">
        <v>5</v>
      </c>
      <c r="E182" s="27">
        <f>SUM(E179:E181)</f>
        <v>47740</v>
      </c>
      <c r="H182"/>
    </row>
    <row r="183" spans="2:8">
      <c r="H183"/>
    </row>
    <row r="184" spans="2:8" ht="16.5" thickBot="1">
      <c r="H184"/>
    </row>
    <row r="185" spans="2:8" ht="16.5" thickBot="1">
      <c r="B185" s="13" t="s">
        <v>4</v>
      </c>
      <c r="E185" s="14">
        <f>+E182+E175+E165+E141+E132+E121+E111+E85+E70+E40</f>
        <v>23101398.16</v>
      </c>
    </row>
    <row r="287" ht="20.25" customHeight="1"/>
    <row r="288" ht="18" customHeight="1"/>
    <row r="289" ht="19.5" customHeight="1"/>
    <row r="290" ht="15.75" customHeight="1"/>
    <row r="319" hidden="1"/>
    <row r="320" hidden="1"/>
    <row r="321" hidden="1"/>
    <row r="322" hidden="1"/>
    <row r="323" hidden="1"/>
    <row r="360" spans="9:9">
      <c r="I360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2019-06-03T09:07:57Z</dcterms:modified>
</cp:coreProperties>
</file>