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58" i="1"/>
  <c r="E221"/>
  <c r="E246"/>
  <c r="E109"/>
  <c r="E94"/>
  <c r="E64"/>
  <c r="E240"/>
  <c r="E143"/>
  <c r="E215"/>
  <c r="E171"/>
  <c r="E233"/>
  <c r="E249" l="1"/>
  <c r="E180"/>
  <c r="E153"/>
</calcChain>
</file>

<file path=xl/sharedStrings.xml><?xml version="1.0" encoding="utf-8"?>
<sst xmlns="http://schemas.openxmlformats.org/spreadsheetml/2006/main" count="173" uniqueCount="61">
  <si>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</si>
  <si>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</si>
  <si>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</si>
  <si>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</si>
  <si>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</si>
  <si>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</si>
  <si>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</si>
  <si>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</si>
  <si>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</si>
  <si>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</si>
  <si>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</si>
  <si>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</si>
  <si>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</si>
  <si>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</si>
  <si>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</si>
  <si>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</si>
  <si>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</si>
  <si>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</si>
  <si>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</si>
  <si>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</si>
  <si>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</si>
  <si>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</si>
  <si>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</si>
  <si>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</si>
  <si>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</si>
  <si>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</si>
  <si>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</si>
  <si>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</si>
  <si>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</si>
  <si>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</si>
  <si>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</si>
  <si>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</si>
  <si>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</si>
  <si>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</si>
  <si>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</si>
  <si>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</si>
  <si>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</si>
  <si>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</si>
  <si>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</si>
  <si>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КПП 077</t>
  </si>
  <si>
    <t>Уградни мат.</t>
  </si>
  <si>
    <t>у ортопедији</t>
  </si>
  <si>
    <t>СЗЗ КПП 084</t>
  </si>
  <si>
    <t xml:space="preserve">Остали </t>
  </si>
  <si>
    <t>уградни  мат.</t>
  </si>
  <si>
    <t>Beograd</t>
  </si>
  <si>
    <t>Имплатанти</t>
  </si>
  <si>
    <t>СЗЗ КПП  078</t>
  </si>
  <si>
    <t>07V-32</t>
  </si>
  <si>
    <t>07V-33</t>
  </si>
  <si>
    <t>07V-31</t>
  </si>
  <si>
    <t>Датум уноса:08.08.2019</t>
  </si>
  <si>
    <t>Период 06.08.2019</t>
  </si>
  <si>
    <t>директно плаћање</t>
  </si>
  <si>
    <t>Vega</t>
  </si>
  <si>
    <t>Valjevo</t>
  </si>
  <si>
    <t>за хемофилију</t>
  </si>
  <si>
    <t>СЗЗ КПП 075</t>
  </si>
  <si>
    <t>Farmix</t>
  </si>
  <si>
    <t>Farmalogist</t>
  </si>
  <si>
    <t>Phoenix pharma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</si>
</sst>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39"/>
  <sheetViews>
    <sheetView tabSelected="1" topLeftCell="A74" workbookViewId="0">
      <selection activeCell="I256" sqref="I25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51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59</v>
      </c>
      <c r="D14" s="22" t="s">
        <v>45</v>
      </c>
      <c r="E14" s="23">
        <v>27690.3</v>
      </c>
      <c r="H14"/>
    </row>
    <row r="15" spans="1:11">
      <c r="B15" s="21" t="s">
        <v>7</v>
      </c>
      <c r="C15" s="22" t="s">
        <v>59</v>
      </c>
      <c r="D15" s="22" t="s">
        <v>45</v>
      </c>
      <c r="E15" s="23">
        <v>185083.25</v>
      </c>
      <c r="H15"/>
    </row>
    <row r="16" spans="1:11">
      <c r="B16" s="21" t="s">
        <v>8</v>
      </c>
      <c r="C16" s="22" t="s">
        <v>59</v>
      </c>
      <c r="D16" s="22" t="s">
        <v>45</v>
      </c>
      <c r="E16" s="23">
        <v>36920.400000000001</v>
      </c>
    </row>
    <row r="17" spans="2:5">
      <c r="B17" s="21"/>
      <c r="C17" s="22" t="s">
        <v>59</v>
      </c>
      <c r="D17" s="22" t="s">
        <v>45</v>
      </c>
      <c r="E17" s="23">
        <v>113164.7</v>
      </c>
    </row>
    <row r="18" spans="2:5">
      <c r="B18" s="21" t="s">
        <v>53</v>
      </c>
      <c r="C18" s="22" t="s">
        <v>59</v>
      </c>
      <c r="D18" s="22" t="s">
        <v>45</v>
      </c>
      <c r="E18" s="23">
        <v>525814.85</v>
      </c>
    </row>
    <row r="19" spans="2:5">
      <c r="B19" s="21"/>
      <c r="C19" s="22" t="s">
        <v>59</v>
      </c>
      <c r="D19" s="22" t="s">
        <v>45</v>
      </c>
      <c r="E19" s="23">
        <v>767210.33</v>
      </c>
    </row>
    <row r="20" spans="2:5">
      <c r="B20" s="21"/>
      <c r="C20" s="22" t="s">
        <v>59</v>
      </c>
      <c r="D20" s="22" t="s">
        <v>45</v>
      </c>
      <c r="E20" s="23">
        <v>154621.5</v>
      </c>
    </row>
    <row r="21" spans="2:5">
      <c r="B21" s="21"/>
      <c r="C21" s="22" t="s">
        <v>59</v>
      </c>
      <c r="D21" s="22" t="s">
        <v>45</v>
      </c>
      <c r="E21" s="23">
        <v>334785</v>
      </c>
    </row>
    <row r="22" spans="2:5">
      <c r="B22" s="21"/>
      <c r="C22" s="22" t="s">
        <v>59</v>
      </c>
      <c r="D22" s="22" t="s">
        <v>45</v>
      </c>
      <c r="E22" s="23">
        <v>12457.5</v>
      </c>
    </row>
    <row r="23" spans="2:5">
      <c r="B23" s="21"/>
      <c r="C23" s="22" t="s">
        <v>59</v>
      </c>
      <c r="D23" s="22" t="s">
        <v>45</v>
      </c>
      <c r="E23" s="23">
        <v>18460.2</v>
      </c>
    </row>
    <row r="24" spans="2:5">
      <c r="B24" s="21"/>
      <c r="C24" s="22" t="s">
        <v>59</v>
      </c>
      <c r="D24" s="22" t="s">
        <v>45</v>
      </c>
      <c r="E24" s="23">
        <v>18460.2</v>
      </c>
    </row>
    <row r="25" spans="2:5">
      <c r="B25" s="21"/>
      <c r="C25" s="22" t="s">
        <v>59</v>
      </c>
      <c r="D25" s="22" t="s">
        <v>45</v>
      </c>
      <c r="E25" s="23">
        <v>95403.11</v>
      </c>
    </row>
    <row r="26" spans="2:5">
      <c r="B26" s="21"/>
      <c r="C26" s="22" t="s">
        <v>60</v>
      </c>
      <c r="D26" s="22" t="s">
        <v>45</v>
      </c>
      <c r="E26" s="23">
        <v>425179.9</v>
      </c>
    </row>
    <row r="27" spans="2:5">
      <c r="B27" s="21"/>
      <c r="C27" s="22" t="s">
        <v>60</v>
      </c>
      <c r="D27" s="22" t="s">
        <v>45</v>
      </c>
      <c r="E27" s="23">
        <v>6024.48</v>
      </c>
    </row>
    <row r="28" spans="2:5">
      <c r="B28" s="21"/>
      <c r="C28" s="22" t="s">
        <v>60</v>
      </c>
      <c r="D28" s="22" t="s">
        <v>45</v>
      </c>
      <c r="E28" s="23">
        <v>20841.04</v>
      </c>
    </row>
    <row r="29" spans="2:5">
      <c r="B29" s="21"/>
      <c r="C29" s="22" t="s">
        <v>60</v>
      </c>
      <c r="D29" s="22" t="s">
        <v>45</v>
      </c>
      <c r="E29" s="23">
        <v>191171.09</v>
      </c>
    </row>
    <row r="30" spans="2:5">
      <c r="B30" s="21"/>
      <c r="C30" s="22" t="s">
        <v>60</v>
      </c>
      <c r="D30" s="22" t="s">
        <v>45</v>
      </c>
      <c r="E30" s="23">
        <v>74703.09</v>
      </c>
    </row>
    <row r="31" spans="2:5">
      <c r="B31" s="21"/>
      <c r="C31" s="22" t="s">
        <v>60</v>
      </c>
      <c r="D31" s="22" t="s">
        <v>45</v>
      </c>
      <c r="E31" s="23">
        <v>133630.20000000001</v>
      </c>
    </row>
    <row r="32" spans="2:5">
      <c r="B32" s="21"/>
      <c r="C32" s="22" t="s">
        <v>60</v>
      </c>
      <c r="D32" s="22" t="s">
        <v>45</v>
      </c>
      <c r="E32" s="23">
        <v>3012.24</v>
      </c>
    </row>
    <row r="33" spans="2:5">
      <c r="B33" s="21"/>
      <c r="C33" s="22" t="s">
        <v>60</v>
      </c>
      <c r="D33" s="22" t="s">
        <v>45</v>
      </c>
      <c r="E33" s="23">
        <v>520338.72</v>
      </c>
    </row>
    <row r="34" spans="2:5">
      <c r="B34" s="21"/>
      <c r="C34" s="22" t="s">
        <v>60</v>
      </c>
      <c r="D34" s="22" t="s">
        <v>45</v>
      </c>
      <c r="E34" s="23">
        <v>27610.44</v>
      </c>
    </row>
    <row r="35" spans="2:5">
      <c r="B35" s="21"/>
      <c r="C35" s="22" t="s">
        <v>60</v>
      </c>
      <c r="D35" s="22" t="s">
        <v>45</v>
      </c>
      <c r="E35" s="23">
        <v>680612.11</v>
      </c>
    </row>
    <row r="36" spans="2:5">
      <c r="B36" s="21"/>
      <c r="C36" s="22" t="s">
        <v>60</v>
      </c>
      <c r="D36" s="22" t="s">
        <v>45</v>
      </c>
      <c r="E36" s="23">
        <v>180796.22</v>
      </c>
    </row>
    <row r="37" spans="2:5">
      <c r="B37" s="21"/>
      <c r="C37" s="22" t="s">
        <v>60</v>
      </c>
      <c r="D37" s="22" t="s">
        <v>45</v>
      </c>
      <c r="E37" s="23">
        <v>367355.56</v>
      </c>
    </row>
    <row r="38" spans="2:5">
      <c r="B38" s="21"/>
      <c r="C38" s="22" t="s">
        <v>60</v>
      </c>
      <c r="D38" s="22" t="s">
        <v>45</v>
      </c>
      <c r="E38" s="23">
        <v>402934.95</v>
      </c>
    </row>
    <row r="39" spans="2:5">
      <c r="B39" s="21"/>
      <c r="C39" s="22" t="s">
        <v>60</v>
      </c>
      <c r="D39" s="22" t="s">
        <v>45</v>
      </c>
      <c r="E39" s="23">
        <v>13885.96</v>
      </c>
    </row>
    <row r="40" spans="2:5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5338167.34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19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 ht="16.5" thickBot="1">
      <c r="B93" s="30"/>
      <c r="C93" s="28"/>
      <c r="D93" s="22"/>
      <c r="E93" s="23"/>
    </row>
    <row r="94" spans="2:14" ht="16.5" thickBot="1">
      <c r="B94" s="13" t="s">
        <v>5</v>
      </c>
      <c r="E94" s="27">
        <f>+E84+E81+E80+E79+E78+E77+E76+E75+E74+E73+E72+E71+E70+E69</f>
        <v>0</v>
      </c>
    </row>
    <row r="97" spans="2:5" ht="16.5" thickBot="1"/>
    <row r="98" spans="2:5">
      <c r="B98" s="20"/>
      <c r="C98" s="24" t="s">
        <v>17</v>
      </c>
      <c r="D98" s="24" t="s">
        <v>18</v>
      </c>
      <c r="E98" s="25" t="s">
        <v>19</v>
      </c>
    </row>
    <row r="99" spans="2:5">
      <c r="B99" s="21"/>
      <c r="C99" s="22" t="s">
        <v>54</v>
      </c>
      <c r="D99" s="22" t="s">
        <v>55</v>
      </c>
      <c r="E99" s="23">
        <v>62097.2</v>
      </c>
    </row>
    <row r="100" spans="2:5">
      <c r="B100" s="21" t="s">
        <v>15</v>
      </c>
      <c r="C100" s="22" t="s">
        <v>54</v>
      </c>
      <c r="D100" s="22" t="s">
        <v>55</v>
      </c>
      <c r="E100" s="23">
        <v>70334</v>
      </c>
    </row>
    <row r="101" spans="2:5">
      <c r="B101" s="21" t="s">
        <v>16</v>
      </c>
      <c r="C101" s="22" t="s">
        <v>54</v>
      </c>
      <c r="D101" s="22" t="s">
        <v>55</v>
      </c>
      <c r="E101" s="23">
        <v>50159.12</v>
      </c>
    </row>
    <row r="102" spans="2:5">
      <c r="B102" s="21" t="s">
        <v>53</v>
      </c>
      <c r="C102" s="22"/>
      <c r="D102" s="22"/>
      <c r="E102" s="23"/>
    </row>
    <row r="103" spans="2:5">
      <c r="B103" s="21"/>
      <c r="C103" s="22"/>
      <c r="D103" s="22"/>
      <c r="E103" s="23"/>
    </row>
    <row r="104" spans="2:5">
      <c r="B104" s="21"/>
      <c r="C104" s="22"/>
      <c r="D104" s="22"/>
      <c r="E104" s="23"/>
    </row>
    <row r="105" spans="2:5">
      <c r="B105" s="21"/>
      <c r="C105" s="22"/>
      <c r="D105" s="22"/>
      <c r="E105" s="23"/>
    </row>
    <row r="106" spans="2:5">
      <c r="B106" s="21"/>
      <c r="C106" s="22"/>
      <c r="D106" s="22"/>
      <c r="E106" s="23"/>
    </row>
    <row r="107" spans="2:5">
      <c r="B107" s="21"/>
      <c r="C107" s="22"/>
      <c r="D107" s="22"/>
      <c r="E107" s="23"/>
    </row>
    <row r="108" spans="2:5" ht="16.5" thickBot="1">
      <c r="B108" s="21"/>
      <c r="C108" s="22"/>
      <c r="D108" s="22"/>
      <c r="E108" s="23"/>
    </row>
    <row r="109" spans="2:5" ht="16.5" thickBot="1">
      <c r="B109" s="13" t="s">
        <v>5</v>
      </c>
      <c r="E109" s="27">
        <f>+E102+E101+E100+E99</f>
        <v>182590.32</v>
      </c>
    </row>
    <row r="111" spans="2:5" ht="16.5" thickBot="1"/>
    <row r="112" spans="2:5">
      <c r="B112" s="20"/>
      <c r="C112" s="24" t="s">
        <v>17</v>
      </c>
      <c r="D112" s="24" t="s">
        <v>18</v>
      </c>
      <c r="E112" s="25" t="s">
        <v>19</v>
      </c>
    </row>
    <row r="113" spans="2:5">
      <c r="B113" s="21" t="s">
        <v>20</v>
      </c>
      <c r="C113" s="22"/>
      <c r="D113" s="22"/>
      <c r="E113" s="23"/>
    </row>
    <row r="114" spans="2:5">
      <c r="B114" s="21" t="s">
        <v>21</v>
      </c>
      <c r="C114" s="22"/>
      <c r="D114" s="22"/>
      <c r="E114" s="23"/>
    </row>
    <row r="115" spans="2:5">
      <c r="B115" s="21" t="s">
        <v>22</v>
      </c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 t="s">
        <v>50</v>
      </c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/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 t="s">
        <v>23</v>
      </c>
      <c r="C137" s="22"/>
      <c r="D137" s="22"/>
      <c r="E137" s="23"/>
    </row>
    <row r="138" spans="2:5">
      <c r="B138" s="21" t="s">
        <v>24</v>
      </c>
      <c r="C138" s="22"/>
      <c r="D138" s="22"/>
      <c r="E138" s="23"/>
    </row>
    <row r="139" spans="2:5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>
      <c r="B141" s="21"/>
      <c r="C141" s="22"/>
      <c r="D141" s="22"/>
      <c r="E141" s="23"/>
    </row>
    <row r="142" spans="2:5" ht="16.5" thickBot="1">
      <c r="B142" s="26"/>
      <c r="C142" s="22"/>
      <c r="D142" s="22"/>
      <c r="E142" s="23"/>
    </row>
    <row r="143" spans="2:5" ht="16.5" thickBot="1">
      <c r="B143" s="13" t="s">
        <v>5</v>
      </c>
      <c r="E143" s="27">
        <f>SUM(E113:E142)</f>
        <v>0</v>
      </c>
    </row>
    <row r="146" spans="2:5" ht="16.5" thickBot="1"/>
    <row r="147" spans="2:5">
      <c r="B147" s="20"/>
      <c r="C147" s="24" t="s">
        <v>17</v>
      </c>
      <c r="D147" s="24" t="s">
        <v>18</v>
      </c>
      <c r="E147" s="25" t="s">
        <v>19</v>
      </c>
    </row>
    <row r="148" spans="2:5">
      <c r="B148" s="21" t="s">
        <v>25</v>
      </c>
      <c r="C148" s="22"/>
      <c r="D148" s="22"/>
      <c r="E148" s="23"/>
    </row>
    <row r="149" spans="2:5">
      <c r="B149" s="21" t="s">
        <v>26</v>
      </c>
      <c r="C149" s="22"/>
      <c r="D149" s="22"/>
      <c r="E149" s="23"/>
    </row>
    <row r="150" spans="2:5">
      <c r="B150" s="21" t="s">
        <v>27</v>
      </c>
      <c r="C150" s="22"/>
      <c r="D150" s="22"/>
      <c r="E150" s="23"/>
    </row>
    <row r="151" spans="2:5">
      <c r="B151" s="21"/>
      <c r="C151" s="22"/>
      <c r="D151" s="22"/>
      <c r="E151" s="23"/>
    </row>
    <row r="152" spans="2:5" ht="16.5" thickBot="1">
      <c r="B152" s="21"/>
      <c r="C152" s="22"/>
      <c r="D152" s="22"/>
      <c r="E152" s="23"/>
    </row>
    <row r="153" spans="2:5" ht="16.5" thickBot="1">
      <c r="B153" s="13" t="s">
        <v>5</v>
      </c>
      <c r="E153" s="27">
        <f>SUM(E148:E152)</f>
        <v>0</v>
      </c>
    </row>
    <row r="154" spans="2:5" ht="16.5" thickBot="1"/>
    <row r="155" spans="2:5">
      <c r="B155" s="18" t="s">
        <v>46</v>
      </c>
      <c r="C155" s="29" t="s">
        <v>17</v>
      </c>
      <c r="D155" s="24" t="s">
        <v>18</v>
      </c>
      <c r="E155" s="25" t="s">
        <v>19</v>
      </c>
    </row>
    <row r="156" spans="2:5">
      <c r="B156" s="19" t="s">
        <v>41</v>
      </c>
      <c r="C156" s="28"/>
      <c r="D156" s="22"/>
      <c r="E156" s="23"/>
    </row>
    <row r="157" spans="2:5" ht="16.5" thickBot="1">
      <c r="B157" s="19" t="s">
        <v>47</v>
      </c>
      <c r="C157" s="28"/>
      <c r="D157" s="22"/>
      <c r="E157" s="32"/>
    </row>
    <row r="158" spans="2:5" ht="16.5" thickBot="1">
      <c r="B158" s="13" t="s">
        <v>5</v>
      </c>
      <c r="C158" s="28"/>
      <c r="D158" s="31"/>
      <c r="E158" s="14">
        <f>SUM(E156:E157)</f>
        <v>0</v>
      </c>
    </row>
    <row r="160" spans="2:5" ht="16.5" thickBot="1"/>
    <row r="161" spans="2:5">
      <c r="B161" s="20"/>
      <c r="C161" s="24" t="s">
        <v>17</v>
      </c>
      <c r="D161" s="24" t="s">
        <v>18</v>
      </c>
      <c r="E161" s="25" t="s">
        <v>19</v>
      </c>
    </row>
    <row r="162" spans="2:5">
      <c r="B162" s="21" t="s">
        <v>28</v>
      </c>
      <c r="C162" s="22"/>
      <c r="D162" s="22"/>
      <c r="E162" s="23"/>
    </row>
    <row r="163" spans="2:5">
      <c r="B163" s="21" t="s">
        <v>29</v>
      </c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>
      <c r="B169" s="21"/>
      <c r="C169" s="22"/>
      <c r="D169" s="22"/>
      <c r="E169" s="23"/>
    </row>
    <row r="170" spans="2:5" ht="16.5" thickBot="1">
      <c r="B170" s="21"/>
      <c r="C170" s="22"/>
      <c r="D170" s="22"/>
      <c r="E170" s="23"/>
    </row>
    <row r="171" spans="2:5" ht="16.5" thickBot="1">
      <c r="B171" s="13" t="s">
        <v>5</v>
      </c>
      <c r="E171" s="27">
        <f>SUM(E162:E170)</f>
        <v>0</v>
      </c>
    </row>
    <row r="173" spans="2:5" ht="16.5" thickBot="1"/>
    <row r="174" spans="2:5">
      <c r="B174" s="20" t="s">
        <v>40</v>
      </c>
      <c r="C174" s="24" t="s">
        <v>17</v>
      </c>
      <c r="D174" s="24" t="s">
        <v>18</v>
      </c>
      <c r="E174" s="25" t="s">
        <v>19</v>
      </c>
    </row>
    <row r="175" spans="2:5">
      <c r="B175" s="21" t="s">
        <v>41</v>
      </c>
      <c r="C175" s="22"/>
      <c r="D175" s="22"/>
      <c r="E175" s="23"/>
    </row>
    <row r="176" spans="2:5">
      <c r="B176" s="21" t="s">
        <v>7</v>
      </c>
      <c r="C176" s="22"/>
      <c r="D176" s="22"/>
      <c r="E176" s="23"/>
    </row>
    <row r="177" spans="2:5">
      <c r="B177" s="21" t="s">
        <v>39</v>
      </c>
      <c r="C177" s="22"/>
      <c r="D177" s="22"/>
      <c r="E177" s="23"/>
    </row>
    <row r="178" spans="2:5">
      <c r="B178" s="21"/>
      <c r="C178" s="22"/>
      <c r="D178" s="22"/>
      <c r="E178" s="23"/>
    </row>
    <row r="179" spans="2:5" ht="16.5" thickBot="1">
      <c r="B179" s="26"/>
      <c r="C179" s="22"/>
      <c r="D179" s="22"/>
      <c r="E179" s="23"/>
    </row>
    <row r="180" spans="2:5" ht="16.5" thickBot="1">
      <c r="B180" s="13" t="s">
        <v>5</v>
      </c>
      <c r="E180" s="27">
        <f>SUM(E175:E179)</f>
        <v>0</v>
      </c>
    </row>
    <row r="182" spans="2:5" ht="16.5" thickBot="1"/>
    <row r="183" spans="2:5">
      <c r="B183" s="20" t="s">
        <v>30</v>
      </c>
      <c r="C183" s="24" t="s">
        <v>17</v>
      </c>
      <c r="D183" s="24" t="s">
        <v>18</v>
      </c>
      <c r="E183" s="25" t="s">
        <v>19</v>
      </c>
    </row>
    <row r="184" spans="2:5">
      <c r="B184" s="21" t="s">
        <v>31</v>
      </c>
      <c r="C184" s="22"/>
      <c r="D184" s="22"/>
      <c r="E184" s="23"/>
    </row>
    <row r="185" spans="2:5">
      <c r="B185" s="21" t="s">
        <v>7</v>
      </c>
      <c r="C185" s="22"/>
      <c r="D185" s="22"/>
      <c r="E185" s="23"/>
    </row>
    <row r="186" spans="2:5">
      <c r="B186" s="21" t="s">
        <v>32</v>
      </c>
      <c r="C186" s="22"/>
      <c r="D186" s="22"/>
      <c r="E186" s="23"/>
    </row>
    <row r="187" spans="2:5" hidden="1">
      <c r="B187" s="33"/>
      <c r="C187" s="22"/>
      <c r="D187" s="22"/>
      <c r="E187" s="23"/>
    </row>
    <row r="188" spans="2:5" hidden="1">
      <c r="B188" s="33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 t="s">
        <v>49</v>
      </c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 hidden="1">
      <c r="B197" s="21"/>
      <c r="C197" s="22"/>
      <c r="D197" s="22"/>
      <c r="E197" s="23"/>
    </row>
    <row r="198" spans="2:5" hidden="1">
      <c r="B198" s="21"/>
      <c r="C198" s="22"/>
      <c r="D198" s="22"/>
      <c r="E198" s="23"/>
    </row>
    <row r="199" spans="2:5" hidden="1">
      <c r="B199" s="21"/>
      <c r="C199" s="22"/>
      <c r="D199" s="22"/>
      <c r="E199" s="23"/>
    </row>
    <row r="200" spans="2:5" hidden="1">
      <c r="B200" s="21"/>
      <c r="C200" s="22"/>
      <c r="D200" s="22"/>
      <c r="E200" s="23"/>
    </row>
    <row r="201" spans="2:5" hidden="1">
      <c r="B201" s="21"/>
      <c r="C201" s="22"/>
      <c r="D201" s="22"/>
      <c r="E201" s="23"/>
    </row>
    <row r="202" spans="2:5" hidden="1">
      <c r="B202" s="21"/>
      <c r="C202" s="22"/>
      <c r="D202" s="22"/>
      <c r="E202" s="23"/>
    </row>
    <row r="203" spans="2:5" hidden="1">
      <c r="B203" s="21"/>
      <c r="C203" s="22"/>
      <c r="D203" s="22"/>
      <c r="E203" s="23"/>
    </row>
    <row r="204" spans="2:5" hidden="1">
      <c r="B204" s="21"/>
      <c r="C204" s="22"/>
      <c r="D204" s="22"/>
      <c r="E204" s="23"/>
    </row>
    <row r="205" spans="2:5" hidden="1">
      <c r="B205" s="21"/>
      <c r="C205" s="22"/>
      <c r="D205" s="22"/>
      <c r="E205" s="23"/>
    </row>
    <row r="206" spans="2:5" hidden="1">
      <c r="B206" s="21"/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/>
      <c r="C208" s="22"/>
      <c r="D208" s="22"/>
      <c r="E208" s="23"/>
    </row>
    <row r="209" spans="2:5">
      <c r="B209" s="21" t="s">
        <v>23</v>
      </c>
      <c r="C209" s="22"/>
      <c r="D209" s="22"/>
      <c r="E209" s="23"/>
    </row>
    <row r="210" spans="2:5">
      <c r="B210" s="21" t="s">
        <v>33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/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19"/>
    </row>
    <row r="215" spans="2:5" ht="16.5" thickBot="1">
      <c r="B215" s="13" t="s">
        <v>5</v>
      </c>
      <c r="E215" s="14">
        <f>SUM(E184:E214)</f>
        <v>0</v>
      </c>
    </row>
    <row r="216" spans="2:5" ht="16.5" thickBot="1"/>
    <row r="217" spans="2:5">
      <c r="B217" s="20" t="s">
        <v>6</v>
      </c>
      <c r="C217" s="24" t="s">
        <v>17</v>
      </c>
      <c r="D217" s="24" t="s">
        <v>18</v>
      </c>
      <c r="E217" s="25" t="s">
        <v>19</v>
      </c>
    </row>
    <row r="218" spans="2:5">
      <c r="B218" s="21" t="s">
        <v>56</v>
      </c>
      <c r="C218" s="22" t="s">
        <v>58</v>
      </c>
      <c r="D218" s="22" t="s">
        <v>45</v>
      </c>
      <c r="E218" s="23">
        <v>1313400</v>
      </c>
    </row>
    <row r="219" spans="2:5">
      <c r="B219" s="21" t="s">
        <v>57</v>
      </c>
      <c r="C219" s="22" t="s">
        <v>58</v>
      </c>
      <c r="D219" s="22" t="s">
        <v>45</v>
      </c>
      <c r="E219" s="23">
        <v>437800</v>
      </c>
    </row>
    <row r="220" spans="2:5" ht="16.5" thickBot="1">
      <c r="B220" s="21" t="s">
        <v>53</v>
      </c>
      <c r="C220" s="22"/>
      <c r="D220" s="22"/>
      <c r="E220" s="23"/>
    </row>
    <row r="221" spans="2:5" ht="16.5" thickBot="1">
      <c r="B221" s="13" t="s">
        <v>5</v>
      </c>
      <c r="E221" s="27">
        <f>SUM(E218:E220)</f>
        <v>1751200</v>
      </c>
    </row>
    <row r="223" spans="2:5" ht="16.5" thickBot="1"/>
    <row r="224" spans="2:5">
      <c r="B224" s="20"/>
      <c r="C224" s="24" t="s">
        <v>17</v>
      </c>
      <c r="D224" s="24" t="s">
        <v>18</v>
      </c>
      <c r="E224" s="25" t="s">
        <v>19</v>
      </c>
    </row>
    <row r="225" spans="2:6">
      <c r="B225" s="21" t="s">
        <v>34</v>
      </c>
      <c r="C225" s="22"/>
      <c r="D225" s="22"/>
      <c r="E225" s="23"/>
    </row>
    <row r="226" spans="2:6">
      <c r="B226" s="21" t="s">
        <v>35</v>
      </c>
      <c r="C226" s="22"/>
      <c r="D226" s="22"/>
      <c r="E226" s="23"/>
    </row>
    <row r="227" spans="2:6">
      <c r="B227" s="21" t="s">
        <v>48</v>
      </c>
      <c r="C227" s="22"/>
      <c r="D227" s="22"/>
      <c r="E227" s="23"/>
    </row>
    <row r="228" spans="2:6">
      <c r="B228" s="21"/>
      <c r="C228" s="22"/>
      <c r="D228" s="22"/>
      <c r="E228" s="23"/>
    </row>
    <row r="229" spans="2:6">
      <c r="B229" s="21" t="s">
        <v>9</v>
      </c>
      <c r="C229" s="22"/>
      <c r="D229" s="22"/>
      <c r="E229" s="23"/>
    </row>
    <row r="230" spans="2:6">
      <c r="B230" s="21" t="s">
        <v>36</v>
      </c>
      <c r="C230" s="22"/>
      <c r="D230" s="22"/>
      <c r="E230" s="23"/>
    </row>
    <row r="231" spans="2:6">
      <c r="B231" s="21"/>
      <c r="C231" s="22"/>
      <c r="D231" s="22"/>
      <c r="E231" s="23"/>
    </row>
    <row r="232" spans="2:6" ht="16.5" thickBot="1">
      <c r="B232" s="21"/>
      <c r="C232" s="22"/>
      <c r="D232" s="22"/>
      <c r="E232" s="23"/>
    </row>
    <row r="233" spans="2:6" ht="16.5" thickBot="1">
      <c r="B233" s="13" t="s">
        <v>5</v>
      </c>
      <c r="E233" s="27">
        <f>SUM(E225:E232)</f>
        <v>0</v>
      </c>
    </row>
    <row r="235" spans="2:6" ht="16.5" thickBot="1"/>
    <row r="236" spans="2:6">
      <c r="B236" s="20" t="s">
        <v>43</v>
      </c>
      <c r="C236" s="24" t="s">
        <v>17</v>
      </c>
      <c r="D236" s="24" t="s">
        <v>18</v>
      </c>
      <c r="E236" s="25" t="s">
        <v>19</v>
      </c>
    </row>
    <row r="237" spans="2:6">
      <c r="B237" s="21" t="s">
        <v>44</v>
      </c>
      <c r="C237" s="22"/>
      <c r="D237" s="22"/>
      <c r="E237" s="23"/>
      <c r="F237"/>
    </row>
    <row r="238" spans="2:6">
      <c r="B238" s="21" t="s">
        <v>42</v>
      </c>
      <c r="C238" s="22"/>
      <c r="D238" s="22"/>
      <c r="E238" s="23"/>
      <c r="F238"/>
    </row>
    <row r="239" spans="2:6" ht="16.5" thickBot="1">
      <c r="B239" s="21"/>
      <c r="C239" s="22"/>
      <c r="D239" s="22"/>
      <c r="E239" s="23"/>
      <c r="F239"/>
    </row>
    <row r="240" spans="2:6" ht="16.5" thickBot="1">
      <c r="B240" s="13" t="s">
        <v>5</v>
      </c>
      <c r="E240" s="27">
        <f>SUM(E237:E239)</f>
        <v>0</v>
      </c>
      <c r="F240"/>
    </row>
    <row r="242" spans="2:8" ht="16.5" thickBot="1"/>
    <row r="243" spans="2:8">
      <c r="B243" s="18" t="s">
        <v>37</v>
      </c>
      <c r="C243" s="29" t="s">
        <v>17</v>
      </c>
      <c r="D243" s="24" t="s">
        <v>18</v>
      </c>
      <c r="E243" s="25" t="s">
        <v>19</v>
      </c>
    </row>
    <row r="244" spans="2:8">
      <c r="B244" s="19" t="s">
        <v>38</v>
      </c>
      <c r="C244" s="28"/>
      <c r="D244" s="22"/>
      <c r="E244" s="23"/>
    </row>
    <row r="245" spans="2:8" ht="16.5" thickBot="1">
      <c r="B245" s="19"/>
      <c r="C245" s="28"/>
      <c r="D245" s="22"/>
      <c r="E245" s="32"/>
    </row>
    <row r="246" spans="2:8" ht="16.5" thickBot="1">
      <c r="B246" s="13" t="s">
        <v>5</v>
      </c>
      <c r="C246" s="28"/>
      <c r="D246" s="31"/>
      <c r="E246" s="14">
        <f>SUM(E244:E245)</f>
        <v>0</v>
      </c>
      <c r="H246"/>
    </row>
    <row r="247" spans="2:8">
      <c r="H247"/>
    </row>
    <row r="248" spans="2:8" ht="16.5" thickBot="1">
      <c r="H248"/>
    </row>
    <row r="249" spans="2:8" ht="16.5" thickBot="1">
      <c r="B249" s="13" t="s">
        <v>4</v>
      </c>
      <c r="E249" s="14">
        <f>+E240+E233+E215+E180+E171+E153+E143+E109+E94+E64+E246+E158+E221</f>
        <v>7271957.6600000001</v>
      </c>
      <c r="H249"/>
    </row>
    <row r="250" spans="2:8">
      <c r="H250"/>
    </row>
    <row r="251" spans="2:8">
      <c r="H251"/>
    </row>
    <row r="252" spans="2:8">
      <c r="H252"/>
    </row>
    <row r="253" spans="2:8">
      <c r="H253"/>
    </row>
    <row r="254" spans="2:8">
      <c r="H254"/>
    </row>
    <row r="255" spans="2:8">
      <c r="H255"/>
    </row>
    <row r="256" spans="2:8">
      <c r="H256"/>
    </row>
    <row r="257" spans="8:8">
      <c r="H257"/>
    </row>
    <row r="258" spans="8:8">
      <c r="H258"/>
    </row>
    <row r="259" spans="8:8">
      <c r="H259"/>
    </row>
    <row r="260" spans="8:8">
      <c r="H260"/>
    </row>
    <row r="261" spans="8:8">
      <c r="H261"/>
    </row>
    <row r="262" spans="8:8">
      <c r="H262"/>
    </row>
    <row r="263" spans="8:8">
      <c r="H263"/>
    </row>
    <row r="366" ht="20.25" customHeight="1"/>
    <row r="367" ht="18" customHeight="1"/>
    <row r="368" ht="19.5" customHeight="1"/>
    <row r="369" ht="15.75" customHeight="1"/>
    <row r="398" hidden="1"/>
    <row r="399" hidden="1"/>
    <row r="400" hidden="1"/>
    <row r="401" hidden="1"/>
    <row r="402" hidden="1"/>
    <row r="439" spans="9:9">
      <c r="I43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2019-08-08T06:56:41Z</dcterms:modified>
</cp:coreProperties>
</file>