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38" i="1" l="1"/>
  <c r="E200" i="1"/>
  <c r="E267" i="1"/>
  <c r="E261" i="1"/>
  <c r="E232" i="1"/>
  <c r="E247" i="1"/>
  <c r="E88" i="1"/>
  <c r="E57" i="1" l="1"/>
  <c r="E42" i="1"/>
  <c r="E218" i="1" l="1"/>
  <c r="E69" i="1"/>
  <c r="E270" i="1" l="1"/>
</calcChain>
</file>

<file path=xl/sharedStrings.xml><?xml version="1.0" encoding="utf-8"?>
<sst xmlns="http://schemas.openxmlformats.org/spreadsheetml/2006/main" count="142" uniqueCount="74">
  <si>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</si>
  <si>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</si>
  <si>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</si>
  <si>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</si>
  <si>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</si>
  <si>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</si>
  <si>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</si>
  <si>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</si>
  <si>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</si>
  <si>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</si>
  <si>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</si>
  <si>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</si>
  <si>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</si>
  <si>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</si>
  <si>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</si>
  <si>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</si>
  <si>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</si>
  <si>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</si>
  <si>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</si>
  <si>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</si>
  <si>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</si>
  <si>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</si>
  <si>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</si>
  <si>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</si>
  <si>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</si>
  <si>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</si>
  <si>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</si>
  <si>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</si>
  <si>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</si>
  <si>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</si>
  <si>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</si>
  <si>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</si>
  <si>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</si>
  <si>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</si>
  <si>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</si>
  <si>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</si>
  <si>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</si>
  <si>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</si>
  <si>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</si>
  <si>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</si>
  <si>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</si>
  <si>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</si>
  <si>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</si>
  <si>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</si>
  <si>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</si>
  <si>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</si>
  <si>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Vranje</t>
  </si>
  <si>
    <t>Nataly drogerija</t>
  </si>
  <si>
    <t>Belkom liftovi</t>
  </si>
  <si>
    <t>Niš</t>
  </si>
  <si>
    <t xml:space="preserve">Informatika </t>
  </si>
  <si>
    <t>Beograd</t>
  </si>
  <si>
    <t>Medipro MPM</t>
  </si>
  <si>
    <t>Ehomed PR</t>
  </si>
  <si>
    <t>Beo Medical Trade</t>
  </si>
  <si>
    <t>Taurunum med active</t>
  </si>
  <si>
    <t>Dobanovci</t>
  </si>
  <si>
    <t>Das sistem</t>
  </si>
  <si>
    <t>JKP Komrad</t>
  </si>
  <si>
    <t>Medicinski fakultet</t>
  </si>
  <si>
    <t xml:space="preserve">Ehomed PR </t>
  </si>
  <si>
    <t>JP Vodovod</t>
  </si>
  <si>
    <t xml:space="preserve">Biouniverzal </t>
  </si>
  <si>
    <t>Doljevac</t>
  </si>
  <si>
    <t>Telekom Srbija</t>
  </si>
  <si>
    <t>JP Pošta Srbije</t>
  </si>
  <si>
    <t>Patuljak tim</t>
  </si>
  <si>
    <t xml:space="preserve">Aurora </t>
  </si>
  <si>
    <t>Eco trade DG</t>
  </si>
  <si>
    <t>Farmalogist</t>
  </si>
  <si>
    <t>GE Holdings</t>
  </si>
  <si>
    <t>Methodes FranklinCovey</t>
  </si>
  <si>
    <t>на дан 20.12.2022.год.</t>
  </si>
  <si>
    <t>Датум уноса: 21.12.2022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</si>
</sst>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1" fillId="0" borderId="11" xfId="0" applyNumberFormat="1" applyFont="1" applyBorder="1"/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3"/>
  <sheetViews>
    <sheetView tabSelected="1" topLeftCell="A37" workbookViewId="0">
      <selection activeCell="H266" sqref="H266"/>
    </sheetView>
  </sheetViews>
  <sheetFormatPr defaultRowHeight="15.75" x14ac:dyDescent="0.25"/>
  <cols>
    <col min="2" max="2" width="24.7109375" customWidth="1"/>
    <col min="3" max="3" width="23.7109375" customWidth="1"/>
    <col min="4" max="4" width="18.5703125" customWidth="1"/>
    <col min="5" max="5" width="18.85546875" style="13" customWidth="1"/>
    <col min="6" max="6" width="9.140625" style="5"/>
    <col min="7" max="7" width="9.140625" style="50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/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73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/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72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</v>
      </c>
      <c r="H16" s="1"/>
      <c r="I16" s="1"/>
      <c r="J16" s="1"/>
      <c r="K16" s="1"/>
    </row>
    <row r="17" spans="2:14" x14ac:dyDescent="0.25">
      <c r="B17" s="17"/>
      <c r="C17" s="26"/>
      <c r="D17" s="20"/>
      <c r="E17" s="52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2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2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2"/>
      <c r="G20" s="51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4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2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2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2"/>
    </row>
    <row r="50" spans="2:5" x14ac:dyDescent="0.25">
      <c r="B50" s="19"/>
      <c r="C50" s="20"/>
      <c r="D50" s="20"/>
      <c r="E50" s="52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 t="s">
        <v>68</v>
      </c>
      <c r="D64" s="20" t="s">
        <v>49</v>
      </c>
      <c r="E64" s="52">
        <v>798380</v>
      </c>
    </row>
    <row r="65" spans="1:5" x14ac:dyDescent="0.25">
      <c r="B65" s="19" t="s">
        <v>41</v>
      </c>
      <c r="C65" s="20"/>
      <c r="D65" s="20"/>
      <c r="E65" s="52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798380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 t="s">
        <v>69</v>
      </c>
      <c r="D92" s="20" t="s">
        <v>51</v>
      </c>
      <c r="E92" s="52">
        <v>21178.080000000002</v>
      </c>
    </row>
    <row r="93" spans="1:13" x14ac:dyDescent="0.25">
      <c r="B93" s="19"/>
      <c r="C93" s="20"/>
      <c r="D93" s="20"/>
      <c r="E93" s="52"/>
    </row>
    <row r="94" spans="1:13" x14ac:dyDescent="0.25">
      <c r="B94" s="19" t="s">
        <v>27</v>
      </c>
      <c r="C94" s="20"/>
      <c r="D94" s="20"/>
      <c r="E94" s="52"/>
      <c r="M94"/>
    </row>
    <row r="95" spans="1:13" x14ac:dyDescent="0.25">
      <c r="B95" s="19"/>
      <c r="C95" s="20"/>
      <c r="D95" s="20"/>
      <c r="E95" s="52"/>
      <c r="M95"/>
    </row>
    <row r="96" spans="1:13" s="1" customFormat="1" x14ac:dyDescent="0.25">
      <c r="B96" s="19" t="s">
        <v>28</v>
      </c>
      <c r="C96" s="20"/>
      <c r="D96" s="20"/>
      <c r="E96" s="52"/>
      <c r="F96" s="5"/>
      <c r="G96" s="50"/>
    </row>
    <row r="97" spans="2:7" s="1" customFormat="1" x14ac:dyDescent="0.25">
      <c r="B97" s="19"/>
      <c r="C97" s="20"/>
      <c r="D97" s="20"/>
      <c r="E97" s="52"/>
      <c r="F97" s="5"/>
      <c r="G97" s="50"/>
    </row>
    <row r="98" spans="2:7" s="1" customFormat="1" x14ac:dyDescent="0.25">
      <c r="B98" s="19"/>
      <c r="C98" s="26"/>
      <c r="D98" s="20"/>
      <c r="E98" s="52"/>
      <c r="F98" s="5"/>
      <c r="G98" s="50"/>
    </row>
    <row r="99" spans="2:7" s="1" customFormat="1" x14ac:dyDescent="0.25">
      <c r="B99" s="19"/>
      <c r="C99" s="20"/>
      <c r="D99" s="20"/>
      <c r="E99" s="52"/>
      <c r="F99" s="5"/>
      <c r="G99" s="50"/>
    </row>
    <row r="100" spans="2:7" s="1" customFormat="1" x14ac:dyDescent="0.25">
      <c r="B100" s="19"/>
      <c r="C100" s="20"/>
      <c r="D100" s="20"/>
      <c r="E100" s="52"/>
      <c r="F100" s="5"/>
      <c r="G100" s="50"/>
    </row>
    <row r="101" spans="2:7" s="1" customFormat="1" x14ac:dyDescent="0.25">
      <c r="B101" s="19"/>
      <c r="C101" s="20"/>
      <c r="D101" s="20"/>
      <c r="E101" s="52"/>
      <c r="F101" s="5"/>
      <c r="G101" s="50"/>
    </row>
    <row r="102" spans="2:7" s="1" customFormat="1" x14ac:dyDescent="0.25">
      <c r="B102" s="19"/>
      <c r="C102" s="20"/>
      <c r="D102" s="20"/>
      <c r="E102" s="52"/>
      <c r="F102" s="5"/>
      <c r="G102" s="50"/>
    </row>
    <row r="103" spans="2:7" s="1" customFormat="1" x14ac:dyDescent="0.25">
      <c r="B103" s="19"/>
      <c r="C103" s="20"/>
      <c r="D103" s="20"/>
      <c r="E103" s="52"/>
      <c r="F103" s="5"/>
      <c r="G103" s="50"/>
    </row>
    <row r="104" spans="2:7" s="1" customFormat="1" x14ac:dyDescent="0.25">
      <c r="B104" s="19"/>
      <c r="C104" s="20"/>
      <c r="D104" s="20"/>
      <c r="E104" s="52"/>
      <c r="F104" s="5"/>
      <c r="G104" s="50"/>
    </row>
    <row r="105" spans="2:7" s="1" customFormat="1" x14ac:dyDescent="0.25">
      <c r="B105" s="19"/>
      <c r="C105" s="20"/>
      <c r="D105" s="20"/>
      <c r="E105" s="52"/>
      <c r="F105" s="5"/>
      <c r="G105" s="50"/>
    </row>
    <row r="106" spans="2:7" s="1" customFormat="1" x14ac:dyDescent="0.25">
      <c r="B106" s="19"/>
      <c r="C106" s="20"/>
      <c r="D106" s="20"/>
      <c r="E106" s="52"/>
      <c r="F106" s="5"/>
      <c r="G106" s="50"/>
    </row>
    <row r="107" spans="2:7" s="1" customFormat="1" x14ac:dyDescent="0.25">
      <c r="B107" s="19"/>
      <c r="C107" s="20"/>
      <c r="D107" s="20"/>
      <c r="E107" s="52"/>
      <c r="F107" s="5"/>
      <c r="G107" s="50"/>
    </row>
    <row r="108" spans="2:7" s="1" customFormat="1" x14ac:dyDescent="0.25">
      <c r="B108" s="19"/>
      <c r="C108" s="20"/>
      <c r="D108" s="20"/>
      <c r="E108" s="52"/>
      <c r="F108" s="5"/>
      <c r="G108" s="50"/>
    </row>
    <row r="109" spans="2:7" s="1" customFormat="1" x14ac:dyDescent="0.25">
      <c r="B109" s="19"/>
      <c r="C109" s="20"/>
      <c r="D109" s="20"/>
      <c r="E109" s="21"/>
      <c r="F109" s="5"/>
      <c r="G109" s="50"/>
    </row>
    <row r="110" spans="2:7" s="1" customFormat="1" x14ac:dyDescent="0.25">
      <c r="B110" s="19"/>
      <c r="C110" s="20"/>
      <c r="D110" s="20"/>
      <c r="E110" s="21"/>
      <c r="F110" s="5"/>
      <c r="G110" s="50"/>
    </row>
    <row r="111" spans="2:7" s="1" customFormat="1" x14ac:dyDescent="0.25">
      <c r="B111" s="19"/>
      <c r="C111" s="20"/>
      <c r="D111" s="20"/>
      <c r="E111" s="21"/>
      <c r="F111" s="5"/>
      <c r="G111" s="50"/>
    </row>
    <row r="112" spans="2:7" s="1" customFormat="1" x14ac:dyDescent="0.25">
      <c r="B112" s="19"/>
      <c r="C112" s="20"/>
      <c r="D112" s="20"/>
      <c r="E112" s="21"/>
      <c r="F112" s="5"/>
      <c r="G112" s="50"/>
    </row>
    <row r="113" spans="2:13" s="1" customFormat="1" x14ac:dyDescent="0.25">
      <c r="B113" s="19"/>
      <c r="C113" s="20"/>
      <c r="D113" s="20"/>
      <c r="E113" s="21"/>
      <c r="F113" s="5"/>
      <c r="G113" s="50"/>
    </row>
    <row r="114" spans="2:13" s="1" customFormat="1" x14ac:dyDescent="0.25">
      <c r="B114" s="19"/>
      <c r="C114" s="20"/>
      <c r="D114" s="20"/>
      <c r="E114" s="21"/>
      <c r="F114" s="5"/>
      <c r="G114" s="50"/>
      <c r="M114" s="13"/>
    </row>
    <row r="115" spans="2:13" s="1" customFormat="1" x14ac:dyDescent="0.25">
      <c r="B115" s="19"/>
      <c r="C115" s="20"/>
      <c r="D115" s="20"/>
      <c r="E115" s="21"/>
      <c r="F115" s="5"/>
      <c r="G115" s="50"/>
      <c r="M115" s="13"/>
    </row>
    <row r="116" spans="2:13" s="1" customFormat="1" x14ac:dyDescent="0.25">
      <c r="B116" s="19"/>
      <c r="C116" s="20"/>
      <c r="D116" s="20"/>
      <c r="E116" s="21"/>
      <c r="F116" s="5"/>
      <c r="G116" s="50"/>
      <c r="M116" s="13"/>
    </row>
    <row r="117" spans="2:13" s="1" customFormat="1" x14ac:dyDescent="0.25">
      <c r="B117" s="19"/>
      <c r="C117" s="20"/>
      <c r="D117" s="20"/>
      <c r="E117" s="21"/>
      <c r="F117" s="5"/>
      <c r="G117" s="50"/>
      <c r="M117" s="13"/>
    </row>
    <row r="118" spans="2:13" s="1" customFormat="1" x14ac:dyDescent="0.25">
      <c r="B118" s="19"/>
      <c r="C118" s="20"/>
      <c r="D118" s="20"/>
      <c r="E118" s="21"/>
      <c r="F118" s="5"/>
      <c r="G118" s="50"/>
      <c r="M118" s="13"/>
    </row>
    <row r="119" spans="2:13" s="1" customFormat="1" x14ac:dyDescent="0.25">
      <c r="B119" s="19"/>
      <c r="C119" s="20"/>
      <c r="D119" s="20"/>
      <c r="E119" s="21"/>
      <c r="F119" s="5"/>
      <c r="G119" s="50"/>
      <c r="M119" s="13"/>
    </row>
    <row r="120" spans="2:13" s="1" customFormat="1" x14ac:dyDescent="0.25">
      <c r="B120" s="19"/>
      <c r="C120" s="20"/>
      <c r="D120" s="20"/>
      <c r="E120" s="21"/>
      <c r="F120" s="5"/>
      <c r="G120" s="50"/>
      <c r="M120" s="13"/>
    </row>
    <row r="121" spans="2:13" s="1" customFormat="1" x14ac:dyDescent="0.25">
      <c r="B121" s="19"/>
      <c r="C121" s="20"/>
      <c r="D121" s="20"/>
      <c r="E121" s="21"/>
      <c r="F121" s="5"/>
      <c r="G121" s="50"/>
      <c r="M121" s="13"/>
    </row>
    <row r="122" spans="2:13" s="1" customFormat="1" x14ac:dyDescent="0.25">
      <c r="B122" s="19"/>
      <c r="C122" s="20"/>
      <c r="D122" s="20"/>
      <c r="E122" s="21"/>
      <c r="F122" s="5"/>
      <c r="G122" s="50"/>
      <c r="M122" s="13"/>
    </row>
    <row r="123" spans="2:13" s="1" customFormat="1" x14ac:dyDescent="0.25">
      <c r="B123" s="19"/>
      <c r="C123" s="20"/>
      <c r="D123" s="20"/>
      <c r="E123" s="21"/>
      <c r="F123" s="5"/>
      <c r="G123" s="50"/>
      <c r="M123" s="13"/>
    </row>
    <row r="124" spans="2:13" s="1" customFormat="1" x14ac:dyDescent="0.25">
      <c r="B124" s="19"/>
      <c r="C124" s="20"/>
      <c r="D124" s="20"/>
      <c r="E124" s="21"/>
      <c r="F124" s="5"/>
      <c r="G124" s="50"/>
      <c r="M124" s="13"/>
    </row>
    <row r="125" spans="2:13" s="1" customFormat="1" x14ac:dyDescent="0.25">
      <c r="B125" s="19"/>
      <c r="C125" s="20"/>
      <c r="D125" s="20"/>
      <c r="E125" s="21"/>
      <c r="F125" s="5"/>
      <c r="G125" s="50"/>
      <c r="M125" s="13"/>
    </row>
    <row r="126" spans="2:13" s="1" customFormat="1" x14ac:dyDescent="0.25">
      <c r="B126" s="19"/>
      <c r="C126" s="20"/>
      <c r="D126" s="20"/>
      <c r="E126" s="21"/>
      <c r="F126" s="5"/>
      <c r="G126" s="50"/>
      <c r="M126" s="13"/>
    </row>
    <row r="127" spans="2:13" s="1" customFormat="1" x14ac:dyDescent="0.25">
      <c r="B127" s="19"/>
      <c r="C127" s="20"/>
      <c r="D127" s="20"/>
      <c r="E127" s="21"/>
      <c r="F127" s="5"/>
      <c r="G127" s="50"/>
      <c r="M127" s="13"/>
    </row>
    <row r="128" spans="2:13" s="1" customFormat="1" x14ac:dyDescent="0.25">
      <c r="B128" s="19"/>
      <c r="C128" s="20"/>
      <c r="D128" s="20"/>
      <c r="E128" s="21"/>
      <c r="F128" s="5"/>
      <c r="G128" s="50"/>
      <c r="M128" s="13"/>
    </row>
    <row r="129" spans="2:13" s="1" customFormat="1" x14ac:dyDescent="0.25">
      <c r="B129" s="19"/>
      <c r="C129" s="20"/>
      <c r="D129" s="20"/>
      <c r="E129" s="21"/>
      <c r="F129" s="5"/>
      <c r="G129" s="50"/>
      <c r="M129" s="13"/>
    </row>
    <row r="130" spans="2:13" s="1" customFormat="1" x14ac:dyDescent="0.25">
      <c r="B130" s="19"/>
      <c r="C130" s="20"/>
      <c r="D130" s="20"/>
      <c r="E130" s="21"/>
      <c r="F130" s="5"/>
      <c r="G130" s="50"/>
      <c r="M130" s="13"/>
    </row>
    <row r="131" spans="2:13" s="1" customFormat="1" x14ac:dyDescent="0.25">
      <c r="B131" s="19"/>
      <c r="C131" s="20"/>
      <c r="D131" s="20"/>
      <c r="E131" s="21"/>
      <c r="F131" s="5"/>
      <c r="G131" s="50"/>
      <c r="M131" s="13"/>
    </row>
    <row r="132" spans="2:13" s="1" customFormat="1" x14ac:dyDescent="0.25">
      <c r="B132" s="19"/>
      <c r="C132" s="20"/>
      <c r="D132" s="20"/>
      <c r="E132" s="21"/>
      <c r="F132" s="5"/>
      <c r="G132" s="50"/>
      <c r="M132" s="13"/>
    </row>
    <row r="133" spans="2:13" s="1" customFormat="1" x14ac:dyDescent="0.25">
      <c r="B133" s="19"/>
      <c r="C133" s="20"/>
      <c r="D133" s="20"/>
      <c r="E133" s="21"/>
      <c r="F133" s="5"/>
      <c r="G133" s="50"/>
      <c r="M133" s="13"/>
    </row>
    <row r="134" spans="2:13" s="1" customFormat="1" x14ac:dyDescent="0.25">
      <c r="B134" s="19"/>
      <c r="C134" s="20"/>
      <c r="D134" s="20"/>
      <c r="E134" s="21"/>
      <c r="F134" s="5"/>
      <c r="G134" s="50"/>
      <c r="M134" s="13"/>
    </row>
    <row r="135" spans="2:13" s="1" customFormat="1" x14ac:dyDescent="0.25">
      <c r="B135" s="19"/>
      <c r="C135" s="20"/>
      <c r="D135" s="20"/>
      <c r="E135" s="21"/>
      <c r="F135" s="5"/>
      <c r="G135" s="50"/>
      <c r="M135" s="13"/>
    </row>
    <row r="136" spans="2:13" s="1" customFormat="1" x14ac:dyDescent="0.25">
      <c r="B136" s="19"/>
      <c r="C136" s="20"/>
      <c r="D136" s="20"/>
      <c r="E136" s="21"/>
      <c r="F136" s="5"/>
      <c r="G136" s="50"/>
      <c r="M136" s="13"/>
    </row>
    <row r="137" spans="2:13" ht="16.5" thickBot="1" x14ac:dyDescent="0.3">
      <c r="B137" s="24"/>
      <c r="C137" s="20"/>
      <c r="D137" s="20"/>
      <c r="E137" s="21"/>
    </row>
    <row r="138" spans="2:13" ht="16.5" thickBot="1" x14ac:dyDescent="0.3">
      <c r="B138" s="11" t="s">
        <v>10</v>
      </c>
      <c r="C138" s="1"/>
      <c r="D138" s="1"/>
      <c r="E138" s="25">
        <f>SUM(E92:E137)</f>
        <v>21178.080000000002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47</v>
      </c>
      <c r="D142" s="20" t="s">
        <v>49</v>
      </c>
      <c r="E142" s="52">
        <v>147871.20000000001</v>
      </c>
    </row>
    <row r="143" spans="2:13" x14ac:dyDescent="0.25">
      <c r="B143" s="17" t="s">
        <v>16</v>
      </c>
      <c r="C143" s="26" t="s">
        <v>48</v>
      </c>
      <c r="D143" s="20" t="s">
        <v>49</v>
      </c>
      <c r="E143" s="52">
        <v>15840</v>
      </c>
    </row>
    <row r="144" spans="2:13" x14ac:dyDescent="0.25">
      <c r="B144" s="17" t="s">
        <v>17</v>
      </c>
      <c r="C144" s="20" t="s">
        <v>50</v>
      </c>
      <c r="D144" s="20" t="s">
        <v>51</v>
      </c>
      <c r="E144" s="52">
        <v>73440</v>
      </c>
    </row>
    <row r="145" spans="2:5" x14ac:dyDescent="0.25">
      <c r="B145" s="17" t="s">
        <v>13</v>
      </c>
      <c r="C145" s="26" t="s">
        <v>52</v>
      </c>
      <c r="D145" s="20" t="s">
        <v>51</v>
      </c>
      <c r="E145" s="52">
        <v>41760</v>
      </c>
    </row>
    <row r="146" spans="2:5" x14ac:dyDescent="0.25">
      <c r="B146" s="17" t="s">
        <v>18</v>
      </c>
      <c r="C146" s="26" t="s">
        <v>53</v>
      </c>
      <c r="D146" s="20" t="s">
        <v>49</v>
      </c>
      <c r="E146" s="52">
        <v>35164.39</v>
      </c>
    </row>
    <row r="147" spans="2:5" x14ac:dyDescent="0.25">
      <c r="B147" s="17"/>
      <c r="C147" s="26" t="s">
        <v>54</v>
      </c>
      <c r="D147" s="20" t="s">
        <v>51</v>
      </c>
      <c r="E147" s="52">
        <v>300000</v>
      </c>
    </row>
    <row r="148" spans="2:5" x14ac:dyDescent="0.25">
      <c r="B148" s="17"/>
      <c r="C148" s="26" t="s">
        <v>55</v>
      </c>
      <c r="D148" s="20" t="s">
        <v>56</v>
      </c>
      <c r="E148" s="52">
        <v>234565.73</v>
      </c>
    </row>
    <row r="149" spans="2:5" x14ac:dyDescent="0.25">
      <c r="B149" s="17"/>
      <c r="C149" s="26" t="s">
        <v>57</v>
      </c>
      <c r="D149" s="20" t="s">
        <v>46</v>
      </c>
      <c r="E149" s="52">
        <v>122160</v>
      </c>
    </row>
    <row r="150" spans="2:5" x14ac:dyDescent="0.25">
      <c r="B150" s="17"/>
      <c r="C150" s="26" t="s">
        <v>58</v>
      </c>
      <c r="D150" s="20" t="s">
        <v>46</v>
      </c>
      <c r="E150" s="52">
        <v>138226</v>
      </c>
    </row>
    <row r="151" spans="2:5" x14ac:dyDescent="0.25">
      <c r="B151" s="17"/>
      <c r="C151" s="26" t="s">
        <v>59</v>
      </c>
      <c r="D151" s="21" t="s">
        <v>49</v>
      </c>
      <c r="E151" s="52">
        <v>150000</v>
      </c>
    </row>
    <row r="152" spans="2:5" x14ac:dyDescent="0.25">
      <c r="B152" s="17"/>
      <c r="C152" s="26" t="s">
        <v>60</v>
      </c>
      <c r="D152" s="20" t="s">
        <v>49</v>
      </c>
      <c r="E152" s="52">
        <v>221066.35</v>
      </c>
    </row>
    <row r="153" spans="2:5" x14ac:dyDescent="0.25">
      <c r="B153" s="17"/>
      <c r="C153" s="26" t="s">
        <v>61</v>
      </c>
      <c r="D153" s="20" t="s">
        <v>46</v>
      </c>
      <c r="E153" s="52">
        <v>21868.71</v>
      </c>
    </row>
    <row r="154" spans="2:5" x14ac:dyDescent="0.25">
      <c r="B154" s="17"/>
      <c r="C154" s="26" t="s">
        <v>62</v>
      </c>
      <c r="D154" s="20" t="s">
        <v>63</v>
      </c>
      <c r="E154" s="52">
        <v>15980</v>
      </c>
    </row>
    <row r="155" spans="2:5" x14ac:dyDescent="0.25">
      <c r="B155" s="17"/>
      <c r="C155" s="26" t="s">
        <v>64</v>
      </c>
      <c r="D155" s="20" t="s">
        <v>51</v>
      </c>
      <c r="E155" s="52">
        <v>1550</v>
      </c>
    </row>
    <row r="156" spans="2:5" x14ac:dyDescent="0.25">
      <c r="B156" s="17"/>
      <c r="C156" s="26" t="s">
        <v>64</v>
      </c>
      <c r="D156" s="20" t="s">
        <v>51</v>
      </c>
      <c r="E156" s="52">
        <v>5203.46</v>
      </c>
    </row>
    <row r="157" spans="2:5" x14ac:dyDescent="0.25">
      <c r="B157" s="17"/>
      <c r="C157" s="26" t="s">
        <v>58</v>
      </c>
      <c r="D157" s="20" t="s">
        <v>46</v>
      </c>
      <c r="E157" s="52">
        <v>232509.09</v>
      </c>
    </row>
    <row r="158" spans="2:5" x14ac:dyDescent="0.25">
      <c r="B158" s="17"/>
      <c r="C158" s="26" t="s">
        <v>65</v>
      </c>
      <c r="D158" s="20" t="s">
        <v>51</v>
      </c>
      <c r="E158" s="52">
        <v>47584</v>
      </c>
    </row>
    <row r="159" spans="2:5" x14ac:dyDescent="0.25">
      <c r="B159" s="17"/>
      <c r="C159" s="26" t="s">
        <v>64</v>
      </c>
      <c r="D159" s="20" t="s">
        <v>51</v>
      </c>
      <c r="E159" s="52">
        <v>157021.09</v>
      </c>
    </row>
    <row r="160" spans="2:5" x14ac:dyDescent="0.25">
      <c r="B160" s="17"/>
      <c r="C160" s="26" t="s">
        <v>50</v>
      </c>
      <c r="D160" s="20" t="s">
        <v>51</v>
      </c>
      <c r="E160" s="52">
        <v>76680</v>
      </c>
    </row>
    <row r="161" spans="1:13" x14ac:dyDescent="0.25">
      <c r="B161" s="17"/>
      <c r="C161" s="26" t="s">
        <v>66</v>
      </c>
      <c r="D161" s="20" t="s">
        <v>46</v>
      </c>
      <c r="E161" s="52">
        <v>18060</v>
      </c>
    </row>
    <row r="162" spans="1:13" x14ac:dyDescent="0.25">
      <c r="B162" s="17"/>
      <c r="C162" s="26" t="s">
        <v>70</v>
      </c>
      <c r="D162" s="20" t="s">
        <v>51</v>
      </c>
      <c r="E162" s="52">
        <v>99600</v>
      </c>
    </row>
    <row r="163" spans="1:13" x14ac:dyDescent="0.25">
      <c r="B163" s="17"/>
      <c r="C163" s="26" t="s">
        <v>71</v>
      </c>
      <c r="D163" s="20" t="s">
        <v>51</v>
      </c>
      <c r="E163" s="52">
        <v>60000</v>
      </c>
    </row>
    <row r="164" spans="1:13" x14ac:dyDescent="0.25">
      <c r="B164" s="17"/>
      <c r="C164" s="26"/>
      <c r="D164" s="20"/>
      <c r="E164" s="52"/>
    </row>
    <row r="165" spans="1:13" x14ac:dyDescent="0.25">
      <c r="B165" s="17"/>
      <c r="C165" s="26"/>
      <c r="D165" s="20"/>
      <c r="E165" s="52"/>
    </row>
    <row r="166" spans="1:13" x14ac:dyDescent="0.25">
      <c r="B166" s="17"/>
      <c r="C166" s="26"/>
      <c r="D166" s="20"/>
      <c r="E166" s="52"/>
    </row>
    <row r="167" spans="1:13" x14ac:dyDescent="0.25">
      <c r="B167" s="17"/>
      <c r="C167" s="26"/>
      <c r="D167" s="20"/>
      <c r="E167" s="52"/>
    </row>
    <row r="168" spans="1:13" x14ac:dyDescent="0.25">
      <c r="B168" s="17"/>
      <c r="C168" s="26"/>
      <c r="D168" s="20"/>
      <c r="E168" s="52"/>
    </row>
    <row r="169" spans="1:13" s="1" customFormat="1" x14ac:dyDescent="0.25">
      <c r="A169"/>
      <c r="B169" s="17"/>
      <c r="C169" s="26"/>
      <c r="D169" s="20"/>
      <c r="E169" s="52"/>
      <c r="F169" s="5"/>
      <c r="G169" s="50"/>
      <c r="M169" s="13"/>
    </row>
    <row r="170" spans="1:13" s="1" customFormat="1" x14ac:dyDescent="0.25">
      <c r="A170"/>
      <c r="B170" s="17"/>
      <c r="C170" s="26"/>
      <c r="D170" s="20"/>
      <c r="E170" s="52"/>
      <c r="F170" s="5"/>
      <c r="G170" s="50"/>
      <c r="M170" s="13"/>
    </row>
    <row r="171" spans="1:13" s="1" customFormat="1" x14ac:dyDescent="0.25">
      <c r="A171"/>
      <c r="B171" s="17"/>
      <c r="C171" s="26"/>
      <c r="D171" s="20"/>
      <c r="E171" s="52"/>
      <c r="F171" s="5"/>
      <c r="G171" s="50"/>
      <c r="M171" s="13"/>
    </row>
    <row r="172" spans="1:13" s="1" customFormat="1" x14ac:dyDescent="0.25">
      <c r="A172"/>
      <c r="B172" s="17"/>
      <c r="C172" s="26"/>
      <c r="D172" s="20"/>
      <c r="E172" s="52"/>
      <c r="F172" s="5"/>
      <c r="G172" s="50"/>
      <c r="M172" s="13"/>
    </row>
    <row r="173" spans="1:13" s="1" customFormat="1" x14ac:dyDescent="0.25">
      <c r="A173"/>
      <c r="B173" s="17"/>
      <c r="C173" s="26"/>
      <c r="D173" s="20"/>
      <c r="E173" s="52"/>
      <c r="F173" s="5"/>
      <c r="G173" s="50"/>
      <c r="M173" s="13"/>
    </row>
    <row r="174" spans="1:13" s="1" customFormat="1" x14ac:dyDescent="0.25">
      <c r="A174"/>
      <c r="B174" s="17"/>
      <c r="C174" s="26"/>
      <c r="D174" s="20"/>
      <c r="E174" s="52"/>
      <c r="F174" s="5"/>
      <c r="G174" s="50"/>
      <c r="M174" s="13"/>
    </row>
    <row r="175" spans="1:13" s="1" customFormat="1" x14ac:dyDescent="0.25">
      <c r="A175"/>
      <c r="B175" s="17"/>
      <c r="C175" s="26"/>
      <c r="D175" s="20"/>
      <c r="E175" s="52"/>
      <c r="F175" s="5"/>
      <c r="G175" s="50"/>
      <c r="M175" s="13"/>
    </row>
    <row r="176" spans="1:13" x14ac:dyDescent="0.25">
      <c r="B176" s="17"/>
      <c r="C176" s="26"/>
      <c r="D176" s="20"/>
      <c r="E176" s="52"/>
    </row>
    <row r="177" spans="2:13" x14ac:dyDescent="0.25">
      <c r="B177" s="17"/>
      <c r="C177" s="26"/>
      <c r="D177" s="20"/>
      <c r="E177" s="52"/>
    </row>
    <row r="178" spans="2:13" x14ac:dyDescent="0.25">
      <c r="B178" s="17"/>
      <c r="C178" s="26"/>
      <c r="D178" s="20"/>
      <c r="E178" s="52"/>
    </row>
    <row r="179" spans="2:13" x14ac:dyDescent="0.25">
      <c r="B179" s="17"/>
      <c r="C179" s="26"/>
      <c r="D179" s="20"/>
      <c r="E179" s="52"/>
    </row>
    <row r="180" spans="2:13" x14ac:dyDescent="0.25">
      <c r="B180" s="17"/>
      <c r="C180" s="26"/>
      <c r="D180" s="20"/>
      <c r="E180" s="52"/>
    </row>
    <row r="181" spans="2:13" x14ac:dyDescent="0.25">
      <c r="B181" s="17"/>
      <c r="C181" s="26"/>
      <c r="D181" s="20"/>
      <c r="E181" s="52"/>
    </row>
    <row r="182" spans="2:13" x14ac:dyDescent="0.25">
      <c r="B182" s="17"/>
      <c r="C182" s="26"/>
      <c r="D182" s="20"/>
      <c r="E182" s="52"/>
    </row>
    <row r="183" spans="2:13" x14ac:dyDescent="0.25">
      <c r="B183" s="17"/>
      <c r="C183" s="26"/>
      <c r="D183" s="20"/>
      <c r="E183" s="52"/>
    </row>
    <row r="184" spans="2:13" s="1" customFormat="1" x14ac:dyDescent="0.25">
      <c r="B184" s="17"/>
      <c r="C184" s="26"/>
      <c r="D184" s="20"/>
      <c r="E184" s="52"/>
      <c r="F184" s="5"/>
      <c r="G184" s="50"/>
      <c r="M184" s="13"/>
    </row>
    <row r="185" spans="2:13" s="1" customFormat="1" x14ac:dyDescent="0.25">
      <c r="B185" s="17"/>
      <c r="C185" s="26"/>
      <c r="D185" s="20"/>
      <c r="E185" s="52"/>
      <c r="F185" s="5"/>
      <c r="G185" s="50"/>
      <c r="M185" s="13"/>
    </row>
    <row r="186" spans="2:13" s="1" customFormat="1" x14ac:dyDescent="0.25">
      <c r="B186" s="17"/>
      <c r="C186" s="26"/>
      <c r="D186" s="20"/>
      <c r="E186" s="52"/>
      <c r="F186" s="5"/>
      <c r="G186" s="50"/>
      <c r="M186" s="13"/>
    </row>
    <row r="187" spans="2:13" s="1" customFormat="1" x14ac:dyDescent="0.25">
      <c r="B187" s="17"/>
      <c r="C187" s="26"/>
      <c r="D187" s="20"/>
      <c r="E187" s="52"/>
      <c r="F187" s="5"/>
      <c r="G187" s="50"/>
      <c r="M187" s="13"/>
    </row>
    <row r="188" spans="2:13" s="1" customFormat="1" x14ac:dyDescent="0.25">
      <c r="B188" s="17"/>
      <c r="C188" s="26"/>
      <c r="D188" s="20"/>
      <c r="E188" s="52"/>
      <c r="F188" s="5"/>
      <c r="G188" s="50"/>
      <c r="M188" s="13"/>
    </row>
    <row r="189" spans="2:13" s="1" customFormat="1" x14ac:dyDescent="0.25">
      <c r="B189" s="17"/>
      <c r="C189" s="26"/>
      <c r="D189" s="20"/>
      <c r="E189" s="52"/>
      <c r="F189" s="5"/>
      <c r="G189" s="50"/>
      <c r="M189" s="13"/>
    </row>
    <row r="190" spans="2:13" s="1" customFormat="1" x14ac:dyDescent="0.25">
      <c r="B190" s="17"/>
      <c r="C190" s="26"/>
      <c r="D190" s="20"/>
      <c r="E190" s="52"/>
      <c r="F190" s="5"/>
      <c r="G190" s="50"/>
      <c r="M190" s="13"/>
    </row>
    <row r="191" spans="2:13" s="1" customFormat="1" x14ac:dyDescent="0.25">
      <c r="B191" s="17"/>
      <c r="C191" s="26"/>
      <c r="D191" s="20"/>
      <c r="E191" s="52"/>
      <c r="F191" s="5"/>
      <c r="G191" s="50"/>
      <c r="M191" s="13"/>
    </row>
    <row r="192" spans="2:13" s="1" customFormat="1" x14ac:dyDescent="0.25">
      <c r="B192" s="17"/>
      <c r="C192" s="26"/>
      <c r="D192" s="20"/>
      <c r="E192" s="52"/>
      <c r="F192" s="5"/>
      <c r="G192" s="50"/>
      <c r="M192" s="13"/>
    </row>
    <row r="193" spans="2:13" s="1" customFormat="1" x14ac:dyDescent="0.25">
      <c r="B193" s="17"/>
      <c r="C193" s="26"/>
      <c r="D193" s="20"/>
      <c r="E193" s="52"/>
      <c r="F193" s="5"/>
      <c r="G193" s="50"/>
      <c r="M193" s="13"/>
    </row>
    <row r="194" spans="2:13" s="1" customFormat="1" x14ac:dyDescent="0.25">
      <c r="B194" s="17"/>
      <c r="C194" s="26"/>
      <c r="D194" s="20"/>
      <c r="E194" s="52"/>
      <c r="F194" s="5"/>
      <c r="G194" s="50"/>
      <c r="M194" s="13"/>
    </row>
    <row r="195" spans="2:13" s="1" customFormat="1" x14ac:dyDescent="0.25">
      <c r="B195" s="17"/>
      <c r="C195" s="26"/>
      <c r="D195" s="20"/>
      <c r="E195" s="52"/>
      <c r="F195" s="5"/>
      <c r="G195" s="50"/>
      <c r="M195" s="13"/>
    </row>
    <row r="196" spans="2:13" s="1" customFormat="1" x14ac:dyDescent="0.25">
      <c r="B196" s="17"/>
      <c r="C196" s="26"/>
      <c r="D196" s="20"/>
      <c r="E196" s="52"/>
      <c r="F196" s="5"/>
      <c r="G196" s="50"/>
      <c r="M196" s="13"/>
    </row>
    <row r="197" spans="2:13" s="1" customFormat="1" x14ac:dyDescent="0.25">
      <c r="B197" s="17"/>
      <c r="C197" s="26"/>
      <c r="D197" s="20"/>
      <c r="E197" s="52"/>
      <c r="F197" s="5"/>
      <c r="G197" s="50"/>
      <c r="M197" s="13"/>
    </row>
    <row r="198" spans="2:13" x14ac:dyDescent="0.25">
      <c r="B198" s="17"/>
      <c r="C198" s="26"/>
      <c r="D198" s="20"/>
      <c r="E198" s="52"/>
    </row>
    <row r="199" spans="2:13" ht="16.5" thickBot="1" x14ac:dyDescent="0.3">
      <c r="B199" s="28"/>
      <c r="C199" s="1"/>
      <c r="D199" s="1"/>
    </row>
    <row r="200" spans="2:13" ht="16.5" thickBot="1" x14ac:dyDescent="0.3">
      <c r="B200" s="11" t="s">
        <v>10</v>
      </c>
      <c r="C200" s="1"/>
      <c r="D200" s="1"/>
      <c r="E200" s="12">
        <f>SUM(E142:E198)</f>
        <v>2216150.0200000005</v>
      </c>
    </row>
    <row r="202" spans="2:13" x14ac:dyDescent="0.25">
      <c r="B202" s="1"/>
      <c r="C202" s="1"/>
      <c r="D202" s="1"/>
    </row>
    <row r="203" spans="2:13" x14ac:dyDescent="0.25">
      <c r="B203" s="1"/>
      <c r="C203" s="1"/>
      <c r="D203" s="1"/>
    </row>
    <row r="204" spans="2:13" x14ac:dyDescent="0.25">
      <c r="B204" s="1"/>
      <c r="C204" s="1"/>
      <c r="D204" s="1"/>
    </row>
    <row r="205" spans="2:13" ht="16.5" thickBot="1" x14ac:dyDescent="0.3">
      <c r="B205" s="1"/>
      <c r="C205" s="1"/>
      <c r="D205" s="1"/>
    </row>
    <row r="206" spans="2:13" x14ac:dyDescent="0.25">
      <c r="B206" s="16"/>
      <c r="C206" s="27" t="s">
        <v>4</v>
      </c>
      <c r="D206" s="22" t="s">
        <v>5</v>
      </c>
      <c r="E206" s="23" t="s">
        <v>6</v>
      </c>
    </row>
    <row r="207" spans="2:13" x14ac:dyDescent="0.25">
      <c r="B207" s="17"/>
      <c r="C207" s="20"/>
      <c r="D207" s="20"/>
      <c r="E207" s="52"/>
    </row>
    <row r="208" spans="2:13" x14ac:dyDescent="0.25">
      <c r="B208" s="17"/>
      <c r="C208" s="20"/>
      <c r="D208" s="20"/>
      <c r="E208" s="52"/>
    </row>
    <row r="209" spans="2:5" x14ac:dyDescent="0.25">
      <c r="B209" s="17" t="s">
        <v>31</v>
      </c>
      <c r="C209" s="20"/>
      <c r="D209" s="20"/>
      <c r="E209" s="52"/>
    </row>
    <row r="210" spans="2:5" x14ac:dyDescent="0.25">
      <c r="B210" s="17" t="s">
        <v>32</v>
      </c>
      <c r="C210" s="20"/>
      <c r="D210" s="20"/>
      <c r="E210" s="52"/>
    </row>
    <row r="211" spans="2:5" x14ac:dyDescent="0.25">
      <c r="B211" s="17" t="s">
        <v>33</v>
      </c>
      <c r="C211" s="26"/>
      <c r="D211" s="20"/>
      <c r="E211" s="30"/>
    </row>
    <row r="212" spans="2:5" x14ac:dyDescent="0.25">
      <c r="B212" s="17"/>
      <c r="C212" s="26"/>
      <c r="D212" s="20"/>
      <c r="E212" s="30"/>
    </row>
    <row r="213" spans="2:5" x14ac:dyDescent="0.25">
      <c r="B213" s="17"/>
      <c r="C213" s="26"/>
      <c r="D213" s="20"/>
      <c r="E213" s="30"/>
    </row>
    <row r="214" spans="2:5" x14ac:dyDescent="0.25">
      <c r="B214" s="17"/>
      <c r="C214" s="26"/>
      <c r="D214" s="20"/>
      <c r="E214" s="30"/>
    </row>
    <row r="215" spans="2:5" x14ac:dyDescent="0.25">
      <c r="B215" s="17"/>
      <c r="C215" s="26"/>
      <c r="D215" s="20"/>
      <c r="E215" s="30"/>
    </row>
    <row r="216" spans="2:5" x14ac:dyDescent="0.25">
      <c r="B216" s="17"/>
      <c r="C216" s="26"/>
      <c r="D216" s="20"/>
      <c r="E216" s="30"/>
    </row>
    <row r="217" spans="2:5" ht="16.5" thickBot="1" x14ac:dyDescent="0.3">
      <c r="B217" s="17"/>
      <c r="C217" s="26"/>
      <c r="D217" s="20"/>
      <c r="E217" s="30"/>
    </row>
    <row r="218" spans="2:5" ht="16.5" thickBot="1" x14ac:dyDescent="0.3">
      <c r="B218" s="11" t="s">
        <v>10</v>
      </c>
      <c r="C218" s="26"/>
      <c r="D218" s="29"/>
      <c r="E218" s="12">
        <f>+E207+E208+E209+E210+E211+E212+E213+E214+E215+E216</f>
        <v>0</v>
      </c>
    </row>
    <row r="219" spans="2:5" x14ac:dyDescent="0.25">
      <c r="B219" s="1"/>
      <c r="C219" s="1"/>
      <c r="D219" s="1"/>
    </row>
    <row r="220" spans="2:5" ht="16.5" thickBot="1" x14ac:dyDescent="0.3">
      <c r="B220" s="1"/>
      <c r="C220" s="1"/>
      <c r="D220" s="1"/>
    </row>
    <row r="221" spans="2:5" x14ac:dyDescent="0.25">
      <c r="B221" s="38" t="s">
        <v>22</v>
      </c>
      <c r="C221" s="27" t="s">
        <v>4</v>
      </c>
      <c r="D221" s="22" t="s">
        <v>5</v>
      </c>
      <c r="E221" s="23" t="s">
        <v>6</v>
      </c>
    </row>
    <row r="222" spans="2:5" x14ac:dyDescent="0.25">
      <c r="B222" s="39" t="s">
        <v>23</v>
      </c>
      <c r="C222" s="26"/>
      <c r="D222" s="20"/>
      <c r="E222" s="52"/>
    </row>
    <row r="223" spans="2:5" x14ac:dyDescent="0.25">
      <c r="B223" s="39" t="s">
        <v>24</v>
      </c>
      <c r="C223" s="26"/>
      <c r="D223" s="20"/>
      <c r="E223" s="30"/>
    </row>
    <row r="224" spans="2:5" x14ac:dyDescent="0.25">
      <c r="B224" s="39"/>
      <c r="C224" s="26"/>
      <c r="D224" s="20"/>
      <c r="E224" s="30"/>
    </row>
    <row r="225" spans="2:5" x14ac:dyDescent="0.25">
      <c r="B225" s="39"/>
      <c r="C225" s="26"/>
      <c r="D225" s="20"/>
      <c r="E225" s="30"/>
    </row>
    <row r="226" spans="2:5" x14ac:dyDescent="0.25">
      <c r="B226" s="39"/>
      <c r="C226" s="26"/>
      <c r="D226" s="20"/>
      <c r="E226" s="30"/>
    </row>
    <row r="227" spans="2:5" x14ac:dyDescent="0.25">
      <c r="B227" s="39"/>
      <c r="C227" s="26"/>
      <c r="D227" s="20"/>
      <c r="E227" s="30"/>
    </row>
    <row r="228" spans="2:5" x14ac:dyDescent="0.25">
      <c r="B228" s="39"/>
      <c r="C228" s="26"/>
      <c r="D228" s="20"/>
      <c r="E228" s="30"/>
    </row>
    <row r="229" spans="2:5" x14ac:dyDescent="0.25">
      <c r="B229" s="39"/>
      <c r="C229" s="26"/>
      <c r="D229" s="20"/>
      <c r="E229" s="30"/>
    </row>
    <row r="230" spans="2:5" x14ac:dyDescent="0.25">
      <c r="B230" s="39"/>
      <c r="C230" s="26"/>
      <c r="D230" s="20"/>
      <c r="E230" s="30"/>
    </row>
    <row r="231" spans="2:5" ht="16.5" thickBot="1" x14ac:dyDescent="0.3">
      <c r="B231" s="40"/>
      <c r="C231" s="37"/>
      <c r="D231" s="31"/>
      <c r="E231" s="34"/>
    </row>
    <row r="232" spans="2:5" ht="16.5" thickBot="1" x14ac:dyDescent="0.3">
      <c r="B232" s="32" t="s">
        <v>10</v>
      </c>
      <c r="C232" s="1"/>
      <c r="D232" s="1"/>
      <c r="E232" s="12">
        <f>SUM(E222:E231)</f>
        <v>0</v>
      </c>
    </row>
    <row r="233" spans="2:5" x14ac:dyDescent="0.25">
      <c r="B233" s="1"/>
      <c r="C233" s="1"/>
      <c r="D233" s="1"/>
    </row>
    <row r="234" spans="2:5" x14ac:dyDescent="0.25">
      <c r="B234" s="1"/>
      <c r="C234" s="1"/>
      <c r="D234" s="1"/>
    </row>
    <row r="237" spans="2:5" ht="16.5" thickBot="1" x14ac:dyDescent="0.3"/>
    <row r="238" spans="2:5" ht="18.75" x14ac:dyDescent="0.3">
      <c r="B238" s="35"/>
      <c r="C238" s="27" t="s">
        <v>4</v>
      </c>
      <c r="D238" s="22" t="s">
        <v>5</v>
      </c>
      <c r="E238" s="23" t="s">
        <v>6</v>
      </c>
    </row>
    <row r="239" spans="2:5" x14ac:dyDescent="0.25">
      <c r="B239" s="33" t="s">
        <v>19</v>
      </c>
      <c r="C239" s="20"/>
      <c r="D239" s="20"/>
      <c r="E239" s="52"/>
    </row>
    <row r="240" spans="2:5" x14ac:dyDescent="0.25">
      <c r="B240" s="33" t="s">
        <v>20</v>
      </c>
      <c r="C240" s="20"/>
      <c r="D240" s="20"/>
      <c r="E240" s="21"/>
    </row>
    <row r="241" spans="2:13" x14ac:dyDescent="0.25">
      <c r="B241" s="33" t="s">
        <v>21</v>
      </c>
      <c r="C241" s="20"/>
      <c r="D241" s="20"/>
      <c r="E241" s="21"/>
    </row>
    <row r="242" spans="2:13" x14ac:dyDescent="0.25">
      <c r="B242" s="33"/>
      <c r="C242" s="20"/>
      <c r="D242" s="20"/>
      <c r="E242" s="21"/>
    </row>
    <row r="243" spans="2:13" x14ac:dyDescent="0.25">
      <c r="B243" s="36"/>
      <c r="C243" s="20"/>
      <c r="D243" s="20"/>
      <c r="E243" s="21"/>
    </row>
    <row r="244" spans="2:13" x14ac:dyDescent="0.25">
      <c r="B244" s="36"/>
      <c r="C244" s="20"/>
      <c r="D244" s="20"/>
      <c r="E244" s="21"/>
    </row>
    <row r="245" spans="2:13" x14ac:dyDescent="0.25">
      <c r="B245" s="36"/>
      <c r="C245" s="20"/>
      <c r="D245" s="20"/>
      <c r="E245" s="21"/>
    </row>
    <row r="246" spans="2:13" ht="16.5" thickBot="1" x14ac:dyDescent="0.3">
      <c r="B246" s="36"/>
      <c r="C246" s="31"/>
      <c r="D246" s="31"/>
      <c r="E246" s="30"/>
    </row>
    <row r="247" spans="2:13" ht="16.5" thickBot="1" x14ac:dyDescent="0.3">
      <c r="B247" s="32" t="s">
        <v>10</v>
      </c>
      <c r="E247" s="12">
        <f>SUM(E239:E246)</f>
        <v>0</v>
      </c>
    </row>
    <row r="248" spans="2:13" ht="16.5" thickBot="1" x14ac:dyDescent="0.3"/>
    <row r="249" spans="2:13" x14ac:dyDescent="0.25">
      <c r="B249" s="41"/>
      <c r="C249" s="27" t="s">
        <v>4</v>
      </c>
      <c r="D249" s="22" t="s">
        <v>5</v>
      </c>
      <c r="E249" s="23" t="s">
        <v>6</v>
      </c>
    </row>
    <row r="250" spans="2:13" x14ac:dyDescent="0.25">
      <c r="B250" s="36"/>
      <c r="C250" s="20" t="s">
        <v>67</v>
      </c>
      <c r="D250" s="20" t="s">
        <v>51</v>
      </c>
      <c r="E250" s="52">
        <v>513480</v>
      </c>
    </row>
    <row r="251" spans="2:13" s="1" customFormat="1" x14ac:dyDescent="0.25">
      <c r="B251" s="33" t="s">
        <v>37</v>
      </c>
      <c r="C251" s="20" t="s">
        <v>67</v>
      </c>
      <c r="D251" s="20" t="s">
        <v>51</v>
      </c>
      <c r="E251" s="52">
        <v>513480</v>
      </c>
      <c r="F251" s="5"/>
      <c r="G251" s="50"/>
      <c r="M251" s="13"/>
    </row>
    <row r="252" spans="2:13" s="1" customFormat="1" x14ac:dyDescent="0.25">
      <c r="B252" s="33" t="s">
        <v>44</v>
      </c>
      <c r="C252" s="31" t="s">
        <v>67</v>
      </c>
      <c r="D252" s="31" t="s">
        <v>51</v>
      </c>
      <c r="E252" s="53">
        <v>342320</v>
      </c>
      <c r="F252" s="5"/>
      <c r="G252" s="50"/>
      <c r="M252" s="13"/>
    </row>
    <row r="253" spans="2:13" s="1" customFormat="1" x14ac:dyDescent="0.25">
      <c r="B253" s="33" t="s">
        <v>45</v>
      </c>
      <c r="C253" s="31"/>
      <c r="D253" s="31"/>
      <c r="E253" s="53"/>
      <c r="F253" s="5"/>
      <c r="G253" s="50"/>
      <c r="M253" s="13"/>
    </row>
    <row r="254" spans="2:13" s="1" customFormat="1" x14ac:dyDescent="0.25">
      <c r="B254" s="33" t="s">
        <v>38</v>
      </c>
      <c r="C254" s="31"/>
      <c r="D254" s="31"/>
      <c r="E254" s="34"/>
      <c r="F254" s="5"/>
      <c r="G254" s="50"/>
      <c r="M254" s="13"/>
    </row>
    <row r="255" spans="2:13" s="1" customFormat="1" x14ac:dyDescent="0.25">
      <c r="B255" s="36"/>
      <c r="C255" s="31"/>
      <c r="D255" s="31"/>
      <c r="E255" s="34"/>
      <c r="F255" s="5"/>
      <c r="G255" s="50"/>
      <c r="M255" s="13"/>
    </row>
    <row r="256" spans="2:13" s="1" customFormat="1" x14ac:dyDescent="0.25">
      <c r="B256" s="36"/>
      <c r="C256" s="31"/>
      <c r="D256" s="31"/>
      <c r="E256" s="34"/>
      <c r="F256" s="5"/>
      <c r="G256" s="50"/>
      <c r="M256" s="13"/>
    </row>
    <row r="257" spans="2:13" s="1" customFormat="1" x14ac:dyDescent="0.25">
      <c r="B257" s="36"/>
      <c r="C257" s="31"/>
      <c r="D257" s="31"/>
      <c r="E257" s="34"/>
      <c r="F257" s="5"/>
      <c r="G257" s="50"/>
      <c r="M257" s="13"/>
    </row>
    <row r="258" spans="2:13" s="1" customFormat="1" x14ac:dyDescent="0.25">
      <c r="B258" s="36"/>
      <c r="C258" s="31"/>
      <c r="D258" s="31"/>
      <c r="E258" s="34"/>
      <c r="F258" s="5"/>
      <c r="G258" s="50"/>
      <c r="M258" s="13"/>
    </row>
    <row r="259" spans="2:13" s="1" customFormat="1" x14ac:dyDescent="0.25">
      <c r="B259" s="36"/>
      <c r="C259" s="31"/>
      <c r="D259" s="31"/>
      <c r="E259" s="34"/>
      <c r="F259" s="5"/>
      <c r="G259" s="50"/>
      <c r="M259" s="13"/>
    </row>
    <row r="260" spans="2:13" s="1" customFormat="1" ht="16.5" thickBot="1" x14ac:dyDescent="0.3">
      <c r="B260" s="42"/>
      <c r="C260" s="31"/>
      <c r="D260" s="31"/>
      <c r="E260" s="34"/>
      <c r="F260" s="5"/>
      <c r="G260" s="50"/>
      <c r="M260" s="13"/>
    </row>
    <row r="261" spans="2:13" s="1" customFormat="1" ht="16.5" thickBot="1" x14ac:dyDescent="0.3">
      <c r="B261" s="32" t="s">
        <v>10</v>
      </c>
      <c r="E261" s="43">
        <f>+E250+E251+E252+E253+E260</f>
        <v>1369280</v>
      </c>
      <c r="F261" s="5"/>
      <c r="G261" s="50"/>
      <c r="M261" s="13"/>
    </row>
    <row r="262" spans="2:13" s="1" customFormat="1" ht="16.5" thickBot="1" x14ac:dyDescent="0.3">
      <c r="B262" s="44"/>
      <c r="E262" s="45"/>
      <c r="F262" s="5"/>
      <c r="G262" s="50"/>
      <c r="M262" s="13"/>
    </row>
    <row r="263" spans="2:13" s="1" customFormat="1" x14ac:dyDescent="0.25">
      <c r="B263" s="46"/>
      <c r="C263" s="27" t="s">
        <v>4</v>
      </c>
      <c r="D263" s="22" t="s">
        <v>5</v>
      </c>
      <c r="E263" s="23" t="s">
        <v>6</v>
      </c>
      <c r="F263" s="5"/>
      <c r="G263" s="50"/>
      <c r="M263" s="13"/>
    </row>
    <row r="264" spans="2:13" s="1" customFormat="1" x14ac:dyDescent="0.25">
      <c r="B264" s="33" t="s">
        <v>29</v>
      </c>
      <c r="C264" s="31"/>
      <c r="D264" s="31"/>
      <c r="E264" s="49"/>
      <c r="F264" s="5"/>
      <c r="G264" s="50"/>
      <c r="M264" s="13"/>
    </row>
    <row r="265" spans="2:13" s="1" customFormat="1" x14ac:dyDescent="0.25">
      <c r="B265" s="33" t="s">
        <v>39</v>
      </c>
      <c r="C265" s="31"/>
      <c r="D265" s="31"/>
      <c r="E265" s="49"/>
      <c r="F265" s="5"/>
      <c r="G265" s="50"/>
      <c r="M265" s="13"/>
    </row>
    <row r="266" spans="2:13" s="1" customFormat="1" ht="16.5" thickBot="1" x14ac:dyDescent="0.3">
      <c r="B266" s="47" t="s">
        <v>30</v>
      </c>
      <c r="C266" s="31"/>
      <c r="D266" s="31"/>
      <c r="E266" s="48"/>
      <c r="F266" s="5"/>
      <c r="G266" s="50"/>
      <c r="M266" s="13"/>
    </row>
    <row r="267" spans="2:13" s="1" customFormat="1" ht="16.5" thickBot="1" x14ac:dyDescent="0.3">
      <c r="B267" s="32" t="s">
        <v>10</v>
      </c>
      <c r="C267" s="2"/>
      <c r="D267" s="2"/>
      <c r="E267" s="43">
        <f>+E264+E265</f>
        <v>0</v>
      </c>
      <c r="F267" s="5"/>
      <c r="G267" s="50"/>
      <c r="M267" s="13"/>
    </row>
    <row r="268" spans="2:13" s="1" customFormat="1" x14ac:dyDescent="0.25">
      <c r="B268" s="44"/>
      <c r="C268" s="2"/>
      <c r="D268" s="2"/>
      <c r="E268" s="45"/>
      <c r="F268" s="5"/>
      <c r="G268" s="50"/>
      <c r="M268" s="13"/>
    </row>
    <row r="269" spans="2:13" ht="16.5" thickBot="1" x14ac:dyDescent="0.3"/>
    <row r="270" spans="2:13" ht="16.5" thickBot="1" x14ac:dyDescent="0.3">
      <c r="B270" s="32" t="s">
        <v>25</v>
      </c>
      <c r="E270" s="12">
        <f>+E267+E261+E247+E232+E218+E200+E138+E88+E69+E57+E42</f>
        <v>4404988.1000000006</v>
      </c>
    </row>
    <row r="317" spans="8:8" x14ac:dyDescent="0.25">
      <c r="H317" s="1"/>
    </row>
    <row r="318" spans="8:8" x14ac:dyDescent="0.25">
      <c r="H318" s="1"/>
    </row>
    <row r="319" spans="8:8" x14ac:dyDescent="0.25">
      <c r="H319" s="1"/>
    </row>
    <row r="320" spans="8:8" x14ac:dyDescent="0.25">
      <c r="H320" s="1"/>
    </row>
    <row r="321" spans="8:8" x14ac:dyDescent="0.25">
      <c r="H321" s="1"/>
    </row>
    <row r="323" spans="8:8" x14ac:dyDescent="0.25">
      <c r="H323" s="1"/>
    </row>
    <row r="324" spans="8:8" x14ac:dyDescent="0.25">
      <c r="H324" s="1"/>
    </row>
    <row r="325" spans="8:8" x14ac:dyDescent="0.25">
      <c r="H325" s="1"/>
    </row>
    <row r="326" spans="8:8" x14ac:dyDescent="0.25">
      <c r="H326" s="1"/>
    </row>
    <row r="327" spans="8:8" x14ac:dyDescent="0.25">
      <c r="H327" s="1"/>
    </row>
    <row r="328" spans="8:8" x14ac:dyDescent="0.25">
      <c r="H328" s="1"/>
    </row>
    <row r="329" spans="8:8" x14ac:dyDescent="0.25">
      <c r="H329" s="1"/>
    </row>
    <row r="330" spans="8:8" x14ac:dyDescent="0.25">
      <c r="H330" s="1"/>
    </row>
    <row r="331" spans="8:8" x14ac:dyDescent="0.25">
      <c r="H331" s="1"/>
    </row>
    <row r="332" spans="8:8" x14ac:dyDescent="0.25">
      <c r="H332" s="1"/>
    </row>
    <row r="333" spans="8:8" x14ac:dyDescent="0.25">
      <c r="H333" s="1"/>
    </row>
    <row r="334" spans="8:8" x14ac:dyDescent="0.25">
      <c r="H334" s="1"/>
    </row>
    <row r="335" spans="8:8" x14ac:dyDescent="0.25">
      <c r="H335" s="1"/>
    </row>
    <row r="336" spans="8:8" x14ac:dyDescent="0.25">
      <c r="H336" s="1"/>
    </row>
    <row r="337" spans="8:8" x14ac:dyDescent="0.25">
      <c r="H337" s="1"/>
    </row>
    <row r="338" spans="8:8" x14ac:dyDescent="0.25">
      <c r="H338" s="1"/>
    </row>
    <row r="339" spans="8:8" x14ac:dyDescent="0.25">
      <c r="H339" s="1"/>
    </row>
    <row r="340" spans="8:8" x14ac:dyDescent="0.25">
      <c r="H340" s="1"/>
    </row>
    <row r="341" spans="8:8" x14ac:dyDescent="0.25">
      <c r="H341" s="1"/>
    </row>
    <row r="342" spans="8:8" x14ac:dyDescent="0.25">
      <c r="H342" s="1"/>
    </row>
    <row r="343" spans="8:8" x14ac:dyDescent="0.25">
      <c r="H343" s="1"/>
    </row>
    <row r="344" spans="8:8" x14ac:dyDescent="0.25">
      <c r="H344" s="1"/>
    </row>
    <row r="345" spans="8:8" x14ac:dyDescent="0.25">
      <c r="H345" s="1"/>
    </row>
    <row r="346" spans="8:8" x14ac:dyDescent="0.25">
      <c r="H346" s="1"/>
    </row>
    <row r="347" spans="8:8" x14ac:dyDescent="0.25">
      <c r="H347" s="1"/>
    </row>
    <row r="348" spans="8:8" x14ac:dyDescent="0.25">
      <c r="H348" s="1"/>
    </row>
    <row r="523" spans="9:9" x14ac:dyDescent="0.25">
      <c r="I523" s="1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2022-11-23T10:23:40Z</cp:lastPrinted>
  <dcterms:created xsi:type="dcterms:W3CDTF">2019-11-15T09:00:52Z</dcterms:created>
  <dcterms:modified xsi:type="dcterms:W3CDTF">2022-12-21T11:18:39Z</dcterms:modified>
</cp:coreProperties>
</file>