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4" i="1" l="1"/>
  <c r="E260" i="1"/>
  <c r="E351" i="1"/>
  <c r="E102" i="1" l="1"/>
  <c r="E337" i="1"/>
  <c r="E330" i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<sst xmlns="http://schemas.openxmlformats.org/spreadsheetml/2006/main" count="130" uniqueCount="67">
  <si>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</si>
  <si>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</si>
  <si>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</si>
  <si>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</si>
  <si>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</si>
  <si>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</si>
  <si>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</si>
  <si>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</si>
  <si>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</si>
  <si>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</si>
  <si>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</si>
  <si>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</si>
  <si>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</si>
  <si>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</si>
  <si>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</si>
  <si>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</si>
  <si>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</si>
  <si>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</si>
  <si>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</si>
  <si>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</si>
  <si>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</si>
  <si>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</si>
  <si>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</si>
  <si>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</si>
  <si>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</si>
  <si>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</si>
  <si>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</si>
  <si>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</si>
  <si>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</si>
  <si>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</si>
  <si>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</si>
  <si>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</si>
  <si>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</si>
  <si>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</si>
  <si>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</si>
  <si>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</si>
  <si>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</si>
  <si>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</si>
  <si>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</si>
  <si>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</si>
  <si>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</si>
  <si>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</si>
  <si>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</si>
  <si>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</si>
  <si>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</si>
  <si>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</si>
  <si>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</si>
  <si>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</si>
  <si>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</si>
  <si>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Београд</t>
  </si>
  <si>
    <t>Ниш</t>
  </si>
  <si>
    <t>Датум уноса 23.03.2022.</t>
  </si>
  <si>
    <t>на дан 22.03.2022.</t>
  </si>
  <si>
    <t xml:space="preserve">Медицински фак. </t>
  </si>
  <si>
    <t>Апотекарска уст.</t>
  </si>
  <si>
    <t>Белком лифтови</t>
  </si>
  <si>
    <t>Телеком србија АД</t>
  </si>
  <si>
    <t>Нова Гросис</t>
  </si>
  <si>
    <t>Делтаграф</t>
  </si>
  <si>
    <t>Смедерево</t>
  </si>
  <si>
    <t xml:space="preserve">Висан </t>
  </si>
  <si>
    <t>Земун</t>
  </si>
  <si>
    <t>Хелиант</t>
  </si>
  <si>
    <t>Б Браун Адриа</t>
  </si>
  <si>
    <t>Амикус</t>
  </si>
  <si>
    <t>ЈП Водовод</t>
  </si>
  <si>
    <t>Врање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</si>
</sst>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topLeftCell="A371" workbookViewId="0">
      <selection activeCell="H17" sqref="H17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11.7109375" style="15" bestFit="1" customWidth="1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52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23"/>
    </row>
    <row r="70" spans="2:11" x14ac:dyDescent="0.25">
      <c r="B70" s="19" t="s">
        <v>8</v>
      </c>
      <c r="C70" s="28"/>
      <c r="D70" s="22"/>
      <c r="E70" s="23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13" t="s">
        <v>5</v>
      </c>
      <c r="E102" s="27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23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13" t="s">
        <v>5</v>
      </c>
      <c r="E215" s="27"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2"/>
      <c r="E219" s="23"/>
      <c r="F219" s="5"/>
    </row>
    <row r="220" spans="2:6" x14ac:dyDescent="0.25">
      <c r="B220" s="19" t="s">
        <v>6</v>
      </c>
      <c r="C220" s="28"/>
      <c r="D220" s="22"/>
      <c r="E220" s="23"/>
    </row>
    <row r="221" spans="2:6" x14ac:dyDescent="0.25">
      <c r="B221" s="19" t="s">
        <v>21</v>
      </c>
      <c r="C221" s="28"/>
      <c r="D221" s="22"/>
      <c r="E221" s="23"/>
    </row>
    <row r="222" spans="2:6" x14ac:dyDescent="0.25">
      <c r="B222" s="33"/>
      <c r="C222" s="28"/>
      <c r="D222" s="22"/>
      <c r="E222" s="23"/>
    </row>
    <row r="223" spans="2:6" x14ac:dyDescent="0.25">
      <c r="B223" s="34" t="s">
        <v>17</v>
      </c>
      <c r="C223" s="28"/>
      <c r="D223" s="22"/>
      <c r="E223" s="23"/>
    </row>
    <row r="224" spans="2:6" x14ac:dyDescent="0.25">
      <c r="B224" s="19" t="s">
        <v>22</v>
      </c>
      <c r="C224" s="29" t="s">
        <v>65</v>
      </c>
      <c r="D224" s="24" t="s">
        <v>66</v>
      </c>
      <c r="E224" s="25">
        <v>204244.73</v>
      </c>
    </row>
    <row r="225" spans="2:5" x14ac:dyDescent="0.25">
      <c r="B225" s="19"/>
      <c r="C225" s="28"/>
      <c r="D225" s="22"/>
      <c r="E225" s="23"/>
    </row>
    <row r="226" spans="2:5" x14ac:dyDescent="0.25">
      <c r="B226" s="19"/>
      <c r="C226" s="28"/>
      <c r="D226" s="22"/>
      <c r="E226" s="23"/>
    </row>
    <row r="227" spans="2:5" x14ac:dyDescent="0.25">
      <c r="B227" s="19"/>
      <c r="C227" s="28"/>
      <c r="D227" s="22"/>
      <c r="E227" s="23"/>
    </row>
    <row r="228" spans="2:5" x14ac:dyDescent="0.25">
      <c r="B228" s="19"/>
      <c r="C228" s="28"/>
      <c r="D228" s="22"/>
      <c r="E228" s="23"/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40">
        <f>+E224</f>
        <v>204244.73</v>
      </c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408489.46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/>
      <c r="D295" s="22"/>
      <c r="E295" s="23"/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0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45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9" t="s">
        <v>63</v>
      </c>
      <c r="D317" s="24" t="s">
        <v>49</v>
      </c>
      <c r="E317" s="25">
        <v>190366</v>
      </c>
    </row>
    <row r="318" spans="2:5" x14ac:dyDescent="0.25">
      <c r="B318" s="19" t="s">
        <v>6</v>
      </c>
      <c r="C318" s="29" t="s">
        <v>64</v>
      </c>
      <c r="D318" s="24" t="s">
        <v>49</v>
      </c>
      <c r="E318" s="39">
        <v>106326</v>
      </c>
    </row>
    <row r="319" spans="2:5" x14ac:dyDescent="0.25">
      <c r="B319" s="19"/>
      <c r="C319" s="29"/>
      <c r="D319" s="24"/>
      <c r="E319" s="39"/>
    </row>
    <row r="320" spans="2:5" x14ac:dyDescent="0.25">
      <c r="B320" s="19"/>
      <c r="C320" s="29"/>
      <c r="D320" s="24"/>
      <c r="E320" s="39"/>
    </row>
    <row r="321" spans="2:9" x14ac:dyDescent="0.25">
      <c r="B321" s="19"/>
      <c r="C321" s="29"/>
      <c r="D321" s="24"/>
      <c r="E321" s="39"/>
    </row>
    <row r="322" spans="2:9" x14ac:dyDescent="0.25">
      <c r="B322" s="19"/>
      <c r="C322" s="28"/>
      <c r="D322" s="22"/>
      <c r="E322" s="32"/>
    </row>
    <row r="323" spans="2:9" x14ac:dyDescent="0.25">
      <c r="B323" s="19"/>
      <c r="C323" s="28"/>
      <c r="D323" s="22"/>
      <c r="E323" s="32"/>
    </row>
    <row r="324" spans="2:9" x14ac:dyDescent="0.25">
      <c r="B324" s="19"/>
      <c r="C324" s="28"/>
      <c r="D324" s="22"/>
      <c r="E324" s="32"/>
    </row>
    <row r="325" spans="2:9" x14ac:dyDescent="0.25">
      <c r="B325" s="19"/>
      <c r="C325" s="28"/>
      <c r="D325" s="22"/>
      <c r="E325" s="32"/>
    </row>
    <row r="326" spans="2:9" x14ac:dyDescent="0.25">
      <c r="B326" s="19"/>
      <c r="C326" s="28"/>
      <c r="D326" s="22"/>
      <c r="E326" s="32"/>
    </row>
    <row r="327" spans="2:9" x14ac:dyDescent="0.25">
      <c r="B327" s="19"/>
      <c r="C327" s="28"/>
      <c r="D327" s="22"/>
      <c r="E327" s="32"/>
    </row>
    <row r="328" spans="2:9" x14ac:dyDescent="0.25">
      <c r="B328" s="19"/>
      <c r="C328" s="28"/>
      <c r="D328" s="22"/>
      <c r="E328" s="32"/>
    </row>
    <row r="329" spans="2:9" ht="16.5" thickBot="1" x14ac:dyDescent="0.3">
      <c r="B329" s="19" t="s">
        <v>44</v>
      </c>
      <c r="C329" s="28"/>
      <c r="D329" s="22"/>
      <c r="E329" s="32"/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296692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/>
      <c r="D333" s="22"/>
      <c r="E333" s="23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46</v>
      </c>
      <c r="C336" s="28"/>
      <c r="D336" s="22"/>
      <c r="E336" s="32"/>
    </row>
    <row r="337" spans="2:6" ht="16.5" thickBot="1" x14ac:dyDescent="0.3">
      <c r="B337" s="13" t="s">
        <v>5</v>
      </c>
      <c r="C337" s="28"/>
      <c r="D337" s="31"/>
      <c r="E337" s="14">
        <f>SUM(E333:E336)</f>
        <v>0</v>
      </c>
    </row>
    <row r="338" spans="2:6" ht="16.5" thickBot="1" x14ac:dyDescent="0.3">
      <c r="B338" s="35"/>
      <c r="C338" s="36"/>
      <c r="D338" s="36"/>
      <c r="E338" s="37"/>
    </row>
    <row r="339" spans="2:6" x14ac:dyDescent="0.25">
      <c r="B339" s="18" t="s">
        <v>47</v>
      </c>
      <c r="C339" s="29" t="s">
        <v>53</v>
      </c>
      <c r="D339" s="24" t="s">
        <v>49</v>
      </c>
      <c r="E339" s="25">
        <v>150000</v>
      </c>
    </row>
    <row r="340" spans="2:6" x14ac:dyDescent="0.25">
      <c r="B340" s="19" t="s">
        <v>6</v>
      </c>
      <c r="C340" s="29" t="s">
        <v>53</v>
      </c>
      <c r="D340" s="24" t="s">
        <v>49</v>
      </c>
      <c r="E340" s="25">
        <v>95000</v>
      </c>
    </row>
    <row r="341" spans="2:6" x14ac:dyDescent="0.25">
      <c r="B341" s="19"/>
      <c r="C341" s="29" t="s">
        <v>54</v>
      </c>
      <c r="D341" s="24" t="s">
        <v>50</v>
      </c>
      <c r="E341" s="25">
        <v>3300</v>
      </c>
    </row>
    <row r="342" spans="2:6" x14ac:dyDescent="0.25">
      <c r="B342" s="19"/>
      <c r="C342" s="29" t="s">
        <v>55</v>
      </c>
      <c r="D342" s="24" t="s">
        <v>50</v>
      </c>
      <c r="E342" s="25">
        <v>150720</v>
      </c>
    </row>
    <row r="343" spans="2:6" x14ac:dyDescent="0.25">
      <c r="B343" s="19"/>
      <c r="C343" s="29" t="s">
        <v>56</v>
      </c>
      <c r="D343" s="24" t="s">
        <v>49</v>
      </c>
      <c r="E343" s="25">
        <v>36929.870000000003</v>
      </c>
    </row>
    <row r="344" spans="2:6" x14ac:dyDescent="0.25">
      <c r="B344" s="19"/>
      <c r="C344" s="29" t="s">
        <v>57</v>
      </c>
      <c r="D344" s="24" t="s">
        <v>50</v>
      </c>
      <c r="E344" s="25">
        <v>33216</v>
      </c>
    </row>
    <row r="345" spans="2:6" x14ac:dyDescent="0.25">
      <c r="B345" s="19"/>
      <c r="C345" s="29" t="s">
        <v>58</v>
      </c>
      <c r="D345" s="24" t="s">
        <v>59</v>
      </c>
      <c r="E345" s="25">
        <v>441658.8</v>
      </c>
    </row>
    <row r="346" spans="2:6" x14ac:dyDescent="0.25">
      <c r="B346" s="19"/>
      <c r="C346" s="29" t="s">
        <v>60</v>
      </c>
      <c r="D346" s="24" t="s">
        <v>61</v>
      </c>
      <c r="E346" s="25">
        <v>70000</v>
      </c>
    </row>
    <row r="347" spans="2:6" x14ac:dyDescent="0.25">
      <c r="B347" s="19"/>
      <c r="C347" s="29" t="s">
        <v>62</v>
      </c>
      <c r="D347" s="24" t="s">
        <v>49</v>
      </c>
      <c r="E347" s="25">
        <v>788700</v>
      </c>
    </row>
    <row r="348" spans="2:6" x14ac:dyDescent="0.25">
      <c r="B348" s="19"/>
      <c r="C348" s="28"/>
      <c r="D348" s="22"/>
      <c r="E348" s="32"/>
    </row>
    <row r="349" spans="2:6" x14ac:dyDescent="0.25">
      <c r="B349" s="19"/>
      <c r="C349" s="28"/>
      <c r="D349" s="22"/>
      <c r="E349" s="32"/>
    </row>
    <row r="350" spans="2:6" ht="16.5" thickBot="1" x14ac:dyDescent="0.3">
      <c r="B350" s="19" t="s">
        <v>48</v>
      </c>
      <c r="C350" s="28"/>
      <c r="D350" s="22"/>
      <c r="E350" s="32"/>
    </row>
    <row r="351" spans="2:6" ht="16.5" thickBot="1" x14ac:dyDescent="0.3">
      <c r="B351" s="13" t="s">
        <v>5</v>
      </c>
      <c r="C351" s="28"/>
      <c r="D351" s="31"/>
      <c r="E351" s="14">
        <f>+E339+E340+E341+E342+E343+E344+E345+E346+E347</f>
        <v>1769524.67</v>
      </c>
      <c r="F351" s="5"/>
    </row>
    <row r="353" spans="2:7" ht="16.5" thickBot="1" x14ac:dyDescent="0.3"/>
    <row r="354" spans="2:7" ht="16.5" thickBot="1" x14ac:dyDescent="0.3">
      <c r="B354" s="13" t="s">
        <v>4</v>
      </c>
      <c r="E354" s="14">
        <f>+E260+E330+E351</f>
        <v>2270461.4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2022-03-23T10:39:46Z</dcterms:modified>
</cp:coreProperties>
</file>