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9" i="1"/>
  <c r="E114"/>
  <c r="E287"/>
  <c r="E207"/>
  <c r="E294"/>
  <c r="E322"/>
  <c r="E64"/>
  <c r="E316"/>
  <c r="E199"/>
  <c r="E220"/>
  <c r="E309"/>
  <c r="E229" l="1"/>
  <c r="E325" s="1"/>
</calcChain>
</file>

<file path=xl/sharedStrings.xml><?xml version="1.0" encoding="utf-8"?>
<sst xmlns="http://schemas.openxmlformats.org/spreadsheetml/2006/main" count="226" uniqueCount="95">
  <si>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</si>
  <si>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</si>
  <si>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</si>
  <si>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</si>
  <si>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</si>
  <si>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</si>
  <si>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</si>
  <si>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</si>
  <si>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</si>
  <si>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</si>
  <si>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</si>
  <si>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</si>
  <si>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</si>
  <si>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</si>
  <si>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</si>
  <si>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</si>
  <si>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</si>
  <si>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</si>
  <si>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</si>
  <si>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</si>
  <si>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</si>
  <si>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</si>
  <si>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</si>
  <si>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</si>
  <si>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</si>
  <si>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</si>
  <si>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</si>
  <si>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</si>
  <si>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</si>
  <si>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</si>
  <si>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</si>
  <si>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</si>
  <si>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</si>
  <si>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</si>
  <si>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Лек по посебном</t>
  </si>
  <si>
    <t>режиму</t>
  </si>
  <si>
    <t>СЗЗ КПП  074</t>
  </si>
  <si>
    <t xml:space="preserve"> КПП 078</t>
  </si>
  <si>
    <t>Инплатанти у</t>
  </si>
  <si>
    <t>ортопедији</t>
  </si>
  <si>
    <t>Период 26.09.2019</t>
  </si>
  <si>
    <t>Датум уноса:28.09.2019</t>
  </si>
  <si>
    <t>Beograd</t>
  </si>
  <si>
    <t>EBS 4M</t>
  </si>
  <si>
    <t>Vranje</t>
  </si>
  <si>
    <t>Das sistem</t>
  </si>
  <si>
    <t>Elektro medica</t>
  </si>
  <si>
    <t>Niš</t>
  </si>
  <si>
    <t>Pošta</t>
  </si>
  <si>
    <t>Medipro MPM</t>
  </si>
  <si>
    <t>Raška</t>
  </si>
  <si>
    <t>Informatika</t>
  </si>
  <si>
    <t>Mesokombinat</t>
  </si>
  <si>
    <t>Leskovac</t>
  </si>
  <si>
    <t>Dakom</t>
  </si>
  <si>
    <t>Mramor</t>
  </si>
  <si>
    <t>Remed</t>
  </si>
  <si>
    <t>Makler</t>
  </si>
  <si>
    <t>Nataly</t>
  </si>
  <si>
    <t>Promedia</t>
  </si>
  <si>
    <t>Kikinda</t>
  </si>
  <si>
    <t>Velebit</t>
  </si>
  <si>
    <t>Novi Sad</t>
  </si>
  <si>
    <t>Medinic</t>
  </si>
  <si>
    <t>Farmalogist</t>
  </si>
  <si>
    <t>Sinofarm</t>
  </si>
  <si>
    <t>Ako med</t>
  </si>
  <si>
    <t>Dexon</t>
  </si>
  <si>
    <t>Medicon</t>
  </si>
  <si>
    <t>Deč</t>
  </si>
  <si>
    <t>Auto centar</t>
  </si>
  <si>
    <t>Telekom</t>
  </si>
  <si>
    <t>Daton servis</t>
  </si>
  <si>
    <t>Frikom</t>
  </si>
  <si>
    <t>Leksovac</t>
  </si>
  <si>
    <t>Bioprodukt</t>
  </si>
  <si>
    <t>Interlab</t>
  </si>
  <si>
    <t>Eurodijagnostika</t>
  </si>
  <si>
    <t>Крв и продукти крви</t>
  </si>
  <si>
    <t>КПП 076</t>
  </si>
  <si>
    <t>Zavod za transfuziju</t>
  </si>
  <si>
    <t>КПП 958</t>
  </si>
  <si>
    <t>Лекови ван листе</t>
  </si>
  <si>
    <t>лекова</t>
  </si>
  <si>
    <t>Messer</t>
  </si>
  <si>
    <t>ZZJZ</t>
  </si>
  <si>
    <t>Inst za nukl.nauke</t>
  </si>
  <si>
    <t>Vinča</t>
  </si>
  <si>
    <t>Medicinski fakultet</t>
  </si>
  <si>
    <t>Tren</t>
  </si>
  <si>
    <t>Zorex pharma</t>
  </si>
  <si>
    <t>Šabac</t>
  </si>
  <si>
    <t>Vetmetal</t>
  </si>
  <si>
    <t>Стоматологија</t>
  </si>
  <si>
    <t>КПП 05е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</si>
</sst>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3"/>
  <sheetViews>
    <sheetView tabSelected="1" topLeftCell="A308" workbookViewId="0">
      <selection activeCell="J323" sqref="J32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40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 t="s">
        <v>52</v>
      </c>
      <c r="D69" s="22" t="s">
        <v>53</v>
      </c>
      <c r="E69" s="23">
        <v>32532.74</v>
      </c>
    </row>
    <row r="70" spans="2:11">
      <c r="B70" s="19" t="s">
        <v>12</v>
      </c>
      <c r="C70" s="28" t="s">
        <v>54</v>
      </c>
      <c r="D70" s="22" t="s">
        <v>55</v>
      </c>
      <c r="E70" s="23">
        <v>64078.3</v>
      </c>
    </row>
    <row r="71" spans="2:11">
      <c r="B71" s="19" t="s">
        <v>13</v>
      </c>
      <c r="C71" s="28" t="s">
        <v>54</v>
      </c>
      <c r="D71" s="22" t="s">
        <v>55</v>
      </c>
      <c r="E71" s="23">
        <v>15950</v>
      </c>
    </row>
    <row r="72" spans="2:11">
      <c r="B72" s="19" t="s">
        <v>14</v>
      </c>
      <c r="C72" s="28" t="s">
        <v>73</v>
      </c>
      <c r="D72" s="22" t="s">
        <v>42</v>
      </c>
      <c r="E72" s="23">
        <v>19085</v>
      </c>
      <c r="G72" s="1"/>
    </row>
    <row r="73" spans="2:11">
      <c r="B73" s="21"/>
      <c r="C73" s="28" t="s">
        <v>73</v>
      </c>
      <c r="D73" s="22" t="s">
        <v>42</v>
      </c>
      <c r="E73" s="23">
        <v>5225</v>
      </c>
    </row>
    <row r="74" spans="2:11">
      <c r="B74" s="19"/>
      <c r="C74" s="28" t="s">
        <v>73</v>
      </c>
      <c r="D74" s="22" t="s">
        <v>42</v>
      </c>
      <c r="E74" s="23">
        <v>2948</v>
      </c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 t="s">
        <v>54</v>
      </c>
      <c r="D89" s="22" t="s">
        <v>55</v>
      </c>
      <c r="E89" s="23">
        <v>13398</v>
      </c>
    </row>
    <row r="90" spans="2:14">
      <c r="B90" s="19"/>
      <c r="C90" s="28" t="s">
        <v>52</v>
      </c>
      <c r="D90" s="22" t="s">
        <v>74</v>
      </c>
      <c r="E90" s="23">
        <v>12962.28</v>
      </c>
    </row>
    <row r="91" spans="2:14">
      <c r="B91" s="19"/>
      <c r="C91" s="28" t="s">
        <v>75</v>
      </c>
      <c r="D91" s="22" t="s">
        <v>44</v>
      </c>
      <c r="E91" s="23">
        <v>20161.02</v>
      </c>
    </row>
    <row r="92" spans="2:14">
      <c r="B92" s="19"/>
      <c r="C92" s="28" t="s">
        <v>54</v>
      </c>
      <c r="D92" s="22" t="s">
        <v>55</v>
      </c>
      <c r="E92" s="23">
        <v>22788.7</v>
      </c>
    </row>
    <row r="93" spans="2:14">
      <c r="B93" s="19"/>
      <c r="C93" s="28" t="s">
        <v>75</v>
      </c>
      <c r="D93" s="22" t="s">
        <v>44</v>
      </c>
      <c r="E93" s="23">
        <v>22148.28</v>
      </c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231277.32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/>
      <c r="D104" s="22"/>
      <c r="E104" s="23"/>
    </row>
    <row r="105" spans="2:5">
      <c r="B105" s="21" t="s">
        <v>15</v>
      </c>
      <c r="C105" s="22"/>
      <c r="D105" s="22"/>
      <c r="E105" s="23"/>
    </row>
    <row r="106" spans="2:5">
      <c r="B106" s="21" t="s">
        <v>16</v>
      </c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SUM(E104:E113)</f>
        <v>0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 t="s">
        <v>56</v>
      </c>
      <c r="D118" s="22" t="s">
        <v>42</v>
      </c>
      <c r="E118" s="23">
        <v>71616</v>
      </c>
    </row>
    <row r="119" spans="2:5">
      <c r="B119" s="21" t="s">
        <v>21</v>
      </c>
      <c r="C119" s="22" t="s">
        <v>57</v>
      </c>
      <c r="D119" s="22" t="s">
        <v>42</v>
      </c>
      <c r="E119" s="23">
        <v>12000</v>
      </c>
    </row>
    <row r="120" spans="2:5">
      <c r="B120" s="21" t="s">
        <v>22</v>
      </c>
      <c r="C120" s="22" t="s">
        <v>58</v>
      </c>
      <c r="D120" s="22" t="s">
        <v>47</v>
      </c>
      <c r="E120" s="23">
        <v>19200</v>
      </c>
    </row>
    <row r="121" spans="2:5">
      <c r="B121" s="21"/>
      <c r="C121" s="22" t="s">
        <v>59</v>
      </c>
      <c r="D121" s="22" t="s">
        <v>60</v>
      </c>
      <c r="E121" s="23">
        <v>1416</v>
      </c>
    </row>
    <row r="122" spans="2:5">
      <c r="B122" s="21"/>
      <c r="C122" s="22" t="s">
        <v>59</v>
      </c>
      <c r="D122" s="22" t="s">
        <v>60</v>
      </c>
      <c r="E122" s="23">
        <v>2757.6</v>
      </c>
    </row>
    <row r="123" spans="2:5">
      <c r="B123" s="21"/>
      <c r="C123" s="22" t="s">
        <v>61</v>
      </c>
      <c r="D123" s="22" t="s">
        <v>62</v>
      </c>
      <c r="E123" s="23">
        <v>174060</v>
      </c>
    </row>
    <row r="124" spans="2:5">
      <c r="B124" s="21"/>
      <c r="C124" s="22" t="s">
        <v>63</v>
      </c>
      <c r="D124" s="22" t="s">
        <v>42</v>
      </c>
      <c r="E124" s="23">
        <v>55506</v>
      </c>
    </row>
    <row r="125" spans="2:5">
      <c r="B125" s="21"/>
      <c r="C125" s="22" t="s">
        <v>64</v>
      </c>
      <c r="D125" s="22" t="s">
        <v>42</v>
      </c>
      <c r="E125" s="23">
        <v>19305</v>
      </c>
    </row>
    <row r="126" spans="2:5">
      <c r="B126" s="21"/>
      <c r="C126" s="22" t="s">
        <v>65</v>
      </c>
      <c r="D126" s="22" t="s">
        <v>42</v>
      </c>
      <c r="E126" s="23">
        <v>18900</v>
      </c>
    </row>
    <row r="127" spans="2:5">
      <c r="B127" s="21"/>
      <c r="C127" s="22" t="s">
        <v>66</v>
      </c>
      <c r="D127" s="22" t="s">
        <v>42</v>
      </c>
      <c r="E127" s="23">
        <v>28050</v>
      </c>
    </row>
    <row r="128" spans="2:5">
      <c r="B128" s="21"/>
      <c r="C128" s="22" t="s">
        <v>67</v>
      </c>
      <c r="D128" s="22" t="s">
        <v>42</v>
      </c>
      <c r="E128" s="23">
        <v>102722.4</v>
      </c>
    </row>
    <row r="129" spans="2:5">
      <c r="B129" s="21" t="s">
        <v>23</v>
      </c>
      <c r="C129" s="28" t="s">
        <v>76</v>
      </c>
      <c r="D129" s="22" t="s">
        <v>42</v>
      </c>
      <c r="E129" s="23">
        <v>654626.93999999994</v>
      </c>
    </row>
    <row r="130" spans="2:5">
      <c r="B130" s="21" t="s">
        <v>24</v>
      </c>
      <c r="C130" s="28" t="s">
        <v>76</v>
      </c>
      <c r="D130" s="22" t="s">
        <v>42</v>
      </c>
      <c r="E130" s="23">
        <v>60267.39</v>
      </c>
    </row>
    <row r="131" spans="2:5">
      <c r="B131" s="21"/>
      <c r="C131" s="28" t="s">
        <v>65</v>
      </c>
      <c r="D131" s="22" t="s">
        <v>42</v>
      </c>
      <c r="E131" s="23">
        <v>24606</v>
      </c>
    </row>
    <row r="132" spans="2:5">
      <c r="B132" s="21"/>
      <c r="C132" s="22" t="s">
        <v>67</v>
      </c>
      <c r="D132" s="22" t="s">
        <v>42</v>
      </c>
      <c r="E132" s="23">
        <v>21912</v>
      </c>
    </row>
    <row r="133" spans="2:5">
      <c r="B133" s="21"/>
      <c r="C133" s="22" t="s">
        <v>64</v>
      </c>
      <c r="D133" s="22" t="s">
        <v>42</v>
      </c>
      <c r="E133" s="23">
        <v>52082.8</v>
      </c>
    </row>
    <row r="134" spans="2:5">
      <c r="B134" s="21"/>
      <c r="C134" s="22" t="s">
        <v>64</v>
      </c>
      <c r="D134" s="22" t="s">
        <v>42</v>
      </c>
      <c r="E134" s="23">
        <v>20706.400000000001</v>
      </c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>
      <c r="B150" s="21"/>
      <c r="C150" s="22" t="s">
        <v>77</v>
      </c>
      <c r="D150" s="22" t="s">
        <v>62</v>
      </c>
      <c r="E150" s="23">
        <v>117298.8</v>
      </c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>
      <c r="B164" s="21"/>
      <c r="C164" s="22" t="s">
        <v>76</v>
      </c>
      <c r="D164" s="22" t="s">
        <v>42</v>
      </c>
      <c r="E164" s="23">
        <v>204113.66</v>
      </c>
    </row>
    <row r="165" spans="2:5">
      <c r="B165" s="21"/>
      <c r="C165" s="22" t="s">
        <v>89</v>
      </c>
      <c r="D165" s="22" t="s">
        <v>47</v>
      </c>
      <c r="E165" s="23">
        <v>108900</v>
      </c>
    </row>
    <row r="166" spans="2:5" hidden="1">
      <c r="B166" s="21"/>
      <c r="C166" s="22"/>
      <c r="D166" s="22"/>
      <c r="E166" s="23"/>
    </row>
    <row r="167" spans="2:5" hidden="1">
      <c r="B167" s="21"/>
      <c r="C167" s="22"/>
      <c r="D167" s="22"/>
      <c r="E167" s="23"/>
    </row>
    <row r="168" spans="2:5" hidden="1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>
      <c r="B176" s="21"/>
      <c r="C176" s="22"/>
      <c r="D176" s="22"/>
      <c r="E176" s="23"/>
    </row>
    <row r="177" spans="2:5">
      <c r="B177" s="21"/>
      <c r="C177" s="22"/>
      <c r="D177" s="22"/>
      <c r="E177" s="23"/>
    </row>
    <row r="178" spans="2:5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 ht="16.5" thickBot="1">
      <c r="B198" s="26"/>
      <c r="C198" s="22"/>
      <c r="D198" s="22"/>
      <c r="E198" s="23"/>
    </row>
    <row r="199" spans="2:5" ht="16.5" thickBot="1">
      <c r="B199" s="13" t="s">
        <v>5</v>
      </c>
      <c r="E199" s="27">
        <f>SUM(E118:E198)</f>
        <v>1770046.9899999998</v>
      </c>
    </row>
    <row r="202" spans="2:5" ht="16.5" thickBot="1"/>
    <row r="203" spans="2:5">
      <c r="B203" s="18" t="s">
        <v>34</v>
      </c>
      <c r="C203" s="29" t="s">
        <v>17</v>
      </c>
      <c r="D203" s="24" t="s">
        <v>18</v>
      </c>
      <c r="E203" s="25" t="s">
        <v>19</v>
      </c>
    </row>
    <row r="204" spans="2:5">
      <c r="B204" s="19" t="s">
        <v>35</v>
      </c>
      <c r="C204" s="28"/>
      <c r="D204" s="22"/>
      <c r="E204" s="23"/>
    </row>
    <row r="205" spans="2:5">
      <c r="B205" s="19"/>
      <c r="C205" s="28"/>
      <c r="D205" s="22"/>
      <c r="E205" s="32"/>
    </row>
    <row r="206" spans="2:5" ht="16.5" thickBot="1">
      <c r="B206" s="19" t="s">
        <v>36</v>
      </c>
      <c r="C206" s="28"/>
      <c r="D206" s="22"/>
      <c r="E206" s="32"/>
    </row>
    <row r="207" spans="2:5" ht="16.5" thickBot="1">
      <c r="B207" s="13" t="s">
        <v>5</v>
      </c>
      <c r="C207" s="28"/>
      <c r="D207" s="31"/>
      <c r="E207" s="14">
        <f>SUM(E204:E206)</f>
        <v>0</v>
      </c>
    </row>
    <row r="209" spans="2:5" ht="16.5" thickBot="1"/>
    <row r="210" spans="2:5">
      <c r="B210" s="20"/>
      <c r="C210" s="24" t="s">
        <v>17</v>
      </c>
      <c r="D210" s="24" t="s">
        <v>18</v>
      </c>
      <c r="E210" s="25" t="s">
        <v>19</v>
      </c>
    </row>
    <row r="211" spans="2:5">
      <c r="B211" s="21" t="s">
        <v>25</v>
      </c>
      <c r="C211" s="22" t="s">
        <v>68</v>
      </c>
      <c r="D211" s="22" t="s">
        <v>69</v>
      </c>
      <c r="E211" s="23">
        <v>4202726</v>
      </c>
    </row>
    <row r="212" spans="2:5">
      <c r="B212" s="21" t="s">
        <v>26</v>
      </c>
      <c r="C212" s="22" t="s">
        <v>64</v>
      </c>
      <c r="D212" s="22" t="s">
        <v>42</v>
      </c>
      <c r="E212" s="23">
        <v>44618.2</v>
      </c>
    </row>
    <row r="213" spans="2:5">
      <c r="B213" s="21"/>
      <c r="C213" s="22" t="s">
        <v>64</v>
      </c>
      <c r="D213" s="22" t="s">
        <v>42</v>
      </c>
      <c r="E213" s="23">
        <v>129800</v>
      </c>
    </row>
    <row r="214" spans="2:5">
      <c r="B214" s="21"/>
      <c r="C214" s="22"/>
      <c r="D214" s="22"/>
      <c r="E214" s="23"/>
    </row>
    <row r="215" spans="2:5">
      <c r="B215" s="21"/>
      <c r="C215" s="22"/>
      <c r="D215" s="22"/>
      <c r="E215" s="23"/>
    </row>
    <row r="216" spans="2:5">
      <c r="B216" s="21"/>
      <c r="C216" s="22"/>
      <c r="D216" s="22"/>
      <c r="E216" s="23"/>
    </row>
    <row r="217" spans="2:5">
      <c r="B217" s="21"/>
      <c r="C217" s="22"/>
      <c r="D217" s="22"/>
      <c r="E217" s="23"/>
    </row>
    <row r="218" spans="2:5">
      <c r="B218" s="21"/>
      <c r="C218" s="22"/>
      <c r="D218" s="22"/>
      <c r="E218" s="23"/>
    </row>
    <row r="219" spans="2:5" ht="16.5" thickBot="1">
      <c r="B219" s="21"/>
      <c r="C219" s="22"/>
      <c r="D219" s="22"/>
      <c r="E219" s="23"/>
    </row>
    <row r="220" spans="2:5" ht="16.5" thickBot="1">
      <c r="B220" s="13" t="s">
        <v>5</v>
      </c>
      <c r="E220" s="27">
        <f>SUM(E211:E219)</f>
        <v>4377144.2</v>
      </c>
    </row>
    <row r="222" spans="2:5" ht="16.5" thickBot="1"/>
    <row r="223" spans="2:5">
      <c r="B223" s="20"/>
      <c r="C223" s="24" t="s">
        <v>17</v>
      </c>
      <c r="D223" s="24" t="s">
        <v>18</v>
      </c>
      <c r="E223" s="25" t="s">
        <v>19</v>
      </c>
    </row>
    <row r="224" spans="2:5">
      <c r="B224" s="21" t="s">
        <v>82</v>
      </c>
      <c r="C224" s="22" t="s">
        <v>84</v>
      </c>
      <c r="D224" s="22" t="s">
        <v>42</v>
      </c>
      <c r="E224" s="23">
        <v>52482.02</v>
      </c>
    </row>
    <row r="225" spans="2:5">
      <c r="B225" s="21" t="s">
        <v>83</v>
      </c>
      <c r="C225" s="22"/>
      <c r="D225" s="22"/>
      <c r="E225" s="23"/>
    </row>
    <row r="226" spans="2:5">
      <c r="B226" s="21" t="s">
        <v>81</v>
      </c>
      <c r="C226" s="22"/>
      <c r="D226" s="22"/>
      <c r="E226" s="23"/>
    </row>
    <row r="227" spans="2:5">
      <c r="B227" s="21"/>
      <c r="C227" s="22"/>
      <c r="D227" s="22"/>
      <c r="E227" s="23"/>
    </row>
    <row r="228" spans="2:5" ht="16.5" thickBot="1">
      <c r="B228" s="26"/>
      <c r="C228" s="22"/>
      <c r="D228" s="22"/>
      <c r="E228" s="23"/>
    </row>
    <row r="229" spans="2:5" ht="16.5" thickBot="1">
      <c r="B229" s="13" t="s">
        <v>5</v>
      </c>
      <c r="E229" s="27">
        <f>SUM(E224:E228)</f>
        <v>52482.02</v>
      </c>
    </row>
    <row r="231" spans="2:5" ht="16.5" thickBot="1"/>
    <row r="232" spans="2:5">
      <c r="B232" s="18" t="s">
        <v>27</v>
      </c>
      <c r="C232" s="29" t="s">
        <v>17</v>
      </c>
      <c r="D232" s="24" t="s">
        <v>18</v>
      </c>
      <c r="E232" s="25" t="s">
        <v>19</v>
      </c>
    </row>
    <row r="233" spans="2:5">
      <c r="B233" s="19" t="s">
        <v>28</v>
      </c>
      <c r="C233" s="28" t="s">
        <v>48</v>
      </c>
      <c r="D233" s="22" t="s">
        <v>42</v>
      </c>
      <c r="E233" s="23">
        <v>20590</v>
      </c>
    </row>
    <row r="234" spans="2:5">
      <c r="B234" s="19" t="s">
        <v>7</v>
      </c>
      <c r="C234" s="28" t="s">
        <v>43</v>
      </c>
      <c r="D234" s="22" t="s">
        <v>44</v>
      </c>
      <c r="E234" s="23">
        <v>108000</v>
      </c>
    </row>
    <row r="235" spans="2:5">
      <c r="B235" s="19" t="s">
        <v>29</v>
      </c>
      <c r="C235" s="28" t="s">
        <v>45</v>
      </c>
      <c r="D235" s="22" t="s">
        <v>44</v>
      </c>
      <c r="E235" s="23">
        <v>23940</v>
      </c>
    </row>
    <row r="236" spans="2:5">
      <c r="B236" s="33"/>
      <c r="C236" s="28" t="s">
        <v>46</v>
      </c>
      <c r="D236" s="22" t="s">
        <v>47</v>
      </c>
      <c r="E236" s="23">
        <v>41683.199999999997</v>
      </c>
    </row>
    <row r="237" spans="2:5">
      <c r="B237" s="34" t="s">
        <v>23</v>
      </c>
      <c r="C237" s="28" t="s">
        <v>43</v>
      </c>
      <c r="D237" s="22" t="s">
        <v>44</v>
      </c>
      <c r="E237" s="23">
        <v>108000</v>
      </c>
    </row>
    <row r="238" spans="2:5">
      <c r="B238" s="19" t="s">
        <v>30</v>
      </c>
      <c r="C238" s="28" t="s">
        <v>48</v>
      </c>
      <c r="D238" s="22" t="s">
        <v>42</v>
      </c>
      <c r="E238" s="23">
        <v>24832</v>
      </c>
    </row>
    <row r="239" spans="2:5">
      <c r="B239" s="19"/>
      <c r="C239" s="28" t="s">
        <v>49</v>
      </c>
      <c r="D239" s="22" t="s">
        <v>42</v>
      </c>
      <c r="E239" s="23">
        <v>8691.6</v>
      </c>
    </row>
    <row r="240" spans="2:5">
      <c r="B240" s="19"/>
      <c r="C240" s="28" t="s">
        <v>45</v>
      </c>
      <c r="D240" s="22" t="s">
        <v>44</v>
      </c>
      <c r="E240" s="23">
        <v>11964</v>
      </c>
    </row>
    <row r="241" spans="2:5">
      <c r="B241" s="19"/>
      <c r="C241" s="28" t="s">
        <v>50</v>
      </c>
      <c r="D241" s="22" t="s">
        <v>44</v>
      </c>
      <c r="E241" s="23">
        <v>7680</v>
      </c>
    </row>
    <row r="242" spans="2:5">
      <c r="B242" s="19"/>
      <c r="C242" s="28" t="s">
        <v>51</v>
      </c>
      <c r="D242" s="22" t="s">
        <v>42</v>
      </c>
      <c r="E242" s="23">
        <v>118761.60000000001</v>
      </c>
    </row>
    <row r="243" spans="2:5">
      <c r="B243" s="19"/>
      <c r="C243" s="28" t="s">
        <v>70</v>
      </c>
      <c r="D243" s="22" t="s">
        <v>44</v>
      </c>
      <c r="E243" s="23">
        <v>99075</v>
      </c>
    </row>
    <row r="244" spans="2:5" hidden="1">
      <c r="B244" s="19"/>
      <c r="C244" s="28"/>
      <c r="D244" s="22"/>
      <c r="E244" s="23"/>
    </row>
    <row r="245" spans="2:5" hidden="1">
      <c r="B245" s="19"/>
      <c r="C245" s="28"/>
      <c r="D245" s="22"/>
      <c r="E245" s="23"/>
    </row>
    <row r="246" spans="2:5">
      <c r="B246" s="19"/>
      <c r="C246" s="28" t="s">
        <v>71</v>
      </c>
      <c r="D246" s="22" t="s">
        <v>42</v>
      </c>
      <c r="E246" s="23">
        <v>21896.639999999999</v>
      </c>
    </row>
    <row r="247" spans="2:5">
      <c r="B247" s="19"/>
      <c r="C247" s="28" t="s">
        <v>71</v>
      </c>
      <c r="D247" s="22" t="s">
        <v>42</v>
      </c>
      <c r="E247" s="23">
        <v>161707.01999999999</v>
      </c>
    </row>
    <row r="248" spans="2:5">
      <c r="B248" s="19"/>
      <c r="C248" s="28" t="s">
        <v>72</v>
      </c>
      <c r="D248" s="22" t="s">
        <v>44</v>
      </c>
      <c r="E248" s="23">
        <v>18096</v>
      </c>
    </row>
    <row r="249" spans="2:5">
      <c r="B249" s="19"/>
      <c r="C249" s="28" t="s">
        <v>72</v>
      </c>
      <c r="D249" s="22" t="s">
        <v>44</v>
      </c>
      <c r="E249" s="23">
        <v>3744</v>
      </c>
    </row>
    <row r="250" spans="2:5">
      <c r="B250" s="19"/>
      <c r="C250" s="28" t="s">
        <v>45</v>
      </c>
      <c r="D250" s="22" t="s">
        <v>44</v>
      </c>
      <c r="E250" s="23">
        <v>14124</v>
      </c>
    </row>
    <row r="251" spans="2:5">
      <c r="B251" s="19"/>
      <c r="C251" s="28" t="s">
        <v>85</v>
      </c>
      <c r="D251" s="22" t="s">
        <v>44</v>
      </c>
      <c r="E251" s="23">
        <v>128856</v>
      </c>
    </row>
    <row r="252" spans="2:5">
      <c r="B252" s="19"/>
      <c r="C252" s="28" t="s">
        <v>86</v>
      </c>
      <c r="D252" s="22" t="s">
        <v>87</v>
      </c>
      <c r="E252" s="23">
        <v>2850</v>
      </c>
    </row>
    <row r="253" spans="2:5">
      <c r="B253" s="19"/>
      <c r="C253" s="28" t="s">
        <v>86</v>
      </c>
      <c r="D253" s="22" t="s">
        <v>87</v>
      </c>
      <c r="E253" s="23">
        <v>25650</v>
      </c>
    </row>
    <row r="254" spans="2:5">
      <c r="B254" s="19"/>
      <c r="C254" s="28" t="s">
        <v>46</v>
      </c>
      <c r="D254" s="22" t="s">
        <v>47</v>
      </c>
      <c r="E254" s="23">
        <v>77289.600000000006</v>
      </c>
    </row>
    <row r="255" spans="2:5" hidden="1">
      <c r="B255" s="19"/>
      <c r="C255" s="28"/>
      <c r="D255" s="22"/>
      <c r="E255" s="23"/>
    </row>
    <row r="256" spans="2:5" hidden="1">
      <c r="B256" s="19"/>
      <c r="C256" s="28"/>
      <c r="D256" s="22"/>
      <c r="E256" s="23"/>
    </row>
    <row r="257" spans="2:5" hidden="1">
      <c r="B257" s="19"/>
      <c r="C257" s="28"/>
      <c r="D257" s="22"/>
      <c r="E257" s="23"/>
    </row>
    <row r="258" spans="2:5" hidden="1">
      <c r="B258" s="19"/>
      <c r="C258" s="28"/>
      <c r="D258" s="22"/>
      <c r="E258" s="23"/>
    </row>
    <row r="259" spans="2:5" hidden="1">
      <c r="B259" s="19"/>
      <c r="C259" s="28"/>
      <c r="D259" s="22"/>
      <c r="E259" s="23"/>
    </row>
    <row r="260" spans="2:5" hidden="1">
      <c r="B260" s="19"/>
      <c r="C260" s="28"/>
      <c r="D260" s="22"/>
      <c r="E260" s="23"/>
    </row>
    <row r="261" spans="2:5" hidden="1">
      <c r="B261" s="19"/>
      <c r="C261" s="28"/>
      <c r="D261" s="22"/>
      <c r="E261" s="23"/>
    </row>
    <row r="262" spans="2:5" hidden="1">
      <c r="B262" s="19"/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 t="s">
        <v>23</v>
      </c>
      <c r="C272" s="28"/>
      <c r="D272" s="22"/>
      <c r="E272" s="23"/>
    </row>
    <row r="273" spans="2:5" hidden="1">
      <c r="B273" s="19" t="s">
        <v>30</v>
      </c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idden="1">
      <c r="B275" s="19"/>
      <c r="C275" s="28"/>
      <c r="D275" s="22"/>
      <c r="E275" s="23"/>
    </row>
    <row r="276" spans="2:5" hidden="1">
      <c r="B276" s="19"/>
      <c r="C276" s="28"/>
      <c r="D276" s="22"/>
      <c r="E276" s="23"/>
    </row>
    <row r="277" spans="2:5" hidden="1">
      <c r="B277" s="19"/>
      <c r="C277" s="28"/>
      <c r="D277" s="22"/>
      <c r="E277" s="23"/>
    </row>
    <row r="278" spans="2:5">
      <c r="B278" s="19"/>
      <c r="C278" s="28" t="s">
        <v>88</v>
      </c>
      <c r="D278" s="22" t="s">
        <v>47</v>
      </c>
      <c r="E278" s="23">
        <v>100000</v>
      </c>
    </row>
    <row r="279" spans="2:5">
      <c r="B279" s="19"/>
      <c r="C279" s="28" t="s">
        <v>49</v>
      </c>
      <c r="D279" s="22" t="s">
        <v>42</v>
      </c>
      <c r="E279" s="23">
        <v>20820</v>
      </c>
    </row>
    <row r="280" spans="2:5">
      <c r="B280" s="19"/>
      <c r="C280" s="28"/>
      <c r="D280" s="22"/>
      <c r="E280" s="23"/>
    </row>
    <row r="281" spans="2:5">
      <c r="B281" s="19"/>
      <c r="C281" s="28"/>
      <c r="D281" s="22"/>
      <c r="E281" s="23"/>
    </row>
    <row r="282" spans="2:5">
      <c r="B282" s="19"/>
      <c r="C282" s="28"/>
      <c r="D282" s="22"/>
      <c r="E282" s="23"/>
    </row>
    <row r="283" spans="2:5">
      <c r="B283" s="19"/>
      <c r="C283" s="28"/>
      <c r="D283" s="22"/>
      <c r="E283" s="23"/>
    </row>
    <row r="284" spans="2:5">
      <c r="B284" s="19"/>
      <c r="C284" s="28"/>
      <c r="D284" s="22"/>
      <c r="E284" s="23"/>
    </row>
    <row r="285" spans="2:5">
      <c r="B285" s="19"/>
      <c r="C285" s="28"/>
      <c r="D285" s="22"/>
      <c r="E285" s="23"/>
    </row>
    <row r="286" spans="2:5" ht="16.5" thickBot="1">
      <c r="B286" s="30"/>
    </row>
    <row r="287" spans="2:5" ht="16.5" thickBot="1">
      <c r="B287" s="13" t="s">
        <v>5</v>
      </c>
      <c r="E287" s="14">
        <f>SUM(E233:E286)</f>
        <v>1148250.6600000001</v>
      </c>
    </row>
    <row r="288" spans="2:5" ht="16.5" thickBot="1"/>
    <row r="289" spans="2:5">
      <c r="B289" s="20" t="s">
        <v>78</v>
      </c>
      <c r="C289" s="24" t="s">
        <v>17</v>
      </c>
      <c r="D289" s="24" t="s">
        <v>18</v>
      </c>
      <c r="E289" s="25" t="s">
        <v>19</v>
      </c>
    </row>
    <row r="290" spans="2:5">
      <c r="B290" s="21"/>
      <c r="C290" s="22" t="s">
        <v>80</v>
      </c>
      <c r="D290" s="22" t="s">
        <v>47</v>
      </c>
      <c r="E290" s="23">
        <v>596475.24</v>
      </c>
    </row>
    <row r="291" spans="2:5">
      <c r="B291" s="21" t="s">
        <v>79</v>
      </c>
      <c r="C291" s="22" t="s">
        <v>80</v>
      </c>
      <c r="D291" s="22" t="s">
        <v>47</v>
      </c>
      <c r="E291" s="23">
        <v>558076.54</v>
      </c>
    </row>
    <row r="292" spans="2:5">
      <c r="B292" s="21"/>
      <c r="C292" s="22" t="s">
        <v>80</v>
      </c>
      <c r="D292" s="22" t="s">
        <v>47</v>
      </c>
      <c r="E292" s="23">
        <v>419794.24</v>
      </c>
    </row>
    <row r="293" spans="2:5" ht="16.5" thickBot="1">
      <c r="B293" s="21"/>
      <c r="C293" s="22"/>
      <c r="D293" s="22"/>
      <c r="E293" s="23"/>
    </row>
    <row r="294" spans="2:5" ht="16.5" thickBot="1">
      <c r="B294" s="13" t="s">
        <v>5</v>
      </c>
      <c r="E294" s="27">
        <f>SUM(E290:E293)</f>
        <v>1574346.02</v>
      </c>
    </row>
    <row r="296" spans="2:5" ht="16.5" thickBot="1"/>
    <row r="297" spans="2:5">
      <c r="B297" s="20"/>
      <c r="C297" s="24" t="s">
        <v>17</v>
      </c>
      <c r="D297" s="24" t="s">
        <v>18</v>
      </c>
      <c r="E297" s="25" t="s">
        <v>19</v>
      </c>
    </row>
    <row r="298" spans="2:5">
      <c r="B298" s="21" t="s">
        <v>31</v>
      </c>
      <c r="C298" s="22"/>
      <c r="D298" s="22"/>
      <c r="E298" s="23"/>
    </row>
    <row r="299" spans="2:5">
      <c r="B299" s="21" t="s">
        <v>32</v>
      </c>
      <c r="C299" s="22"/>
      <c r="D299" s="22"/>
      <c r="E299" s="23"/>
    </row>
    <row r="300" spans="2:5">
      <c r="B300" s="21"/>
      <c r="C300" s="22"/>
      <c r="D300" s="22"/>
      <c r="E300" s="23"/>
    </row>
    <row r="301" spans="2:5">
      <c r="B301" s="21"/>
      <c r="C301" s="22"/>
      <c r="D301" s="22"/>
      <c r="E301" s="23"/>
    </row>
    <row r="302" spans="2:5">
      <c r="B302" s="21"/>
      <c r="C302" s="22"/>
      <c r="D302" s="22"/>
      <c r="E302" s="23"/>
    </row>
    <row r="303" spans="2:5">
      <c r="B303" s="21"/>
      <c r="C303" s="22"/>
      <c r="D303" s="22"/>
      <c r="E303" s="23"/>
    </row>
    <row r="304" spans="2:5">
      <c r="B304" s="21"/>
      <c r="C304" s="22"/>
      <c r="D304" s="22"/>
      <c r="E304" s="23"/>
    </row>
    <row r="305" spans="2:6">
      <c r="B305" s="21" t="s">
        <v>9</v>
      </c>
      <c r="C305" s="22"/>
      <c r="D305" s="22"/>
      <c r="E305" s="23"/>
    </row>
    <row r="306" spans="2:6">
      <c r="B306" s="21" t="s">
        <v>33</v>
      </c>
      <c r="C306" s="22"/>
      <c r="D306" s="22"/>
      <c r="E306" s="23"/>
    </row>
    <row r="307" spans="2:6">
      <c r="B307" s="21"/>
      <c r="C307" s="22"/>
      <c r="D307" s="22"/>
      <c r="E307" s="23"/>
    </row>
    <row r="308" spans="2:6" ht="16.5" thickBot="1">
      <c r="B308" s="21"/>
      <c r="C308" s="22"/>
      <c r="D308" s="22"/>
      <c r="E308" s="23"/>
    </row>
    <row r="309" spans="2:6" ht="16.5" thickBot="1">
      <c r="B309" s="13" t="s">
        <v>5</v>
      </c>
      <c r="E309" s="27">
        <f>SUM(E298:E308)</f>
        <v>0</v>
      </c>
    </row>
    <row r="311" spans="2:6" ht="16.5" thickBot="1"/>
    <row r="312" spans="2:6">
      <c r="B312" s="20" t="s">
        <v>38</v>
      </c>
      <c r="C312" s="24" t="s">
        <v>17</v>
      </c>
      <c r="D312" s="24" t="s">
        <v>18</v>
      </c>
      <c r="E312" s="25" t="s">
        <v>19</v>
      </c>
    </row>
    <row r="313" spans="2:6">
      <c r="B313" s="21" t="s">
        <v>39</v>
      </c>
      <c r="C313" s="22" t="s">
        <v>57</v>
      </c>
      <c r="D313" s="22" t="s">
        <v>42</v>
      </c>
      <c r="E313" s="23">
        <v>373890</v>
      </c>
      <c r="F313"/>
    </row>
    <row r="314" spans="2:6">
      <c r="B314" s="21" t="s">
        <v>37</v>
      </c>
      <c r="C314" s="22" t="s">
        <v>57</v>
      </c>
      <c r="D314" s="22" t="s">
        <v>42</v>
      </c>
      <c r="E314" s="23">
        <v>316030</v>
      </c>
      <c r="F314"/>
    </row>
    <row r="315" spans="2:6" ht="16.5" thickBot="1">
      <c r="B315" s="21"/>
      <c r="C315" s="22" t="s">
        <v>90</v>
      </c>
      <c r="D315" s="22" t="s">
        <v>91</v>
      </c>
      <c r="E315" s="23">
        <v>2884200</v>
      </c>
      <c r="F315"/>
    </row>
    <row r="316" spans="2:6" ht="16.5" thickBot="1">
      <c r="B316" s="13" t="s">
        <v>5</v>
      </c>
      <c r="E316" s="27">
        <f>SUM(E313:E315)</f>
        <v>3574120</v>
      </c>
      <c r="F316"/>
    </row>
    <row r="318" spans="2:6" ht="16.5" thickBot="1"/>
    <row r="319" spans="2:6">
      <c r="B319" s="18" t="s">
        <v>93</v>
      </c>
      <c r="C319" s="29" t="s">
        <v>17</v>
      </c>
      <c r="D319" s="24" t="s">
        <v>18</v>
      </c>
      <c r="E319" s="25" t="s">
        <v>19</v>
      </c>
    </row>
    <row r="320" spans="2:6">
      <c r="B320" s="19"/>
      <c r="C320" s="28" t="s">
        <v>92</v>
      </c>
      <c r="D320" s="22" t="s">
        <v>42</v>
      </c>
      <c r="E320" s="23">
        <v>112481.4</v>
      </c>
    </row>
    <row r="321" spans="2:8" ht="16.5" thickBot="1">
      <c r="B321" s="19" t="s">
        <v>94</v>
      </c>
      <c r="C321" s="28"/>
      <c r="D321" s="22"/>
      <c r="E321" s="32"/>
    </row>
    <row r="322" spans="2:8" ht="16.5" thickBot="1">
      <c r="B322" s="13" t="s">
        <v>5</v>
      </c>
      <c r="C322" s="28"/>
      <c r="D322" s="31"/>
      <c r="E322" s="14">
        <f>SUM(E320:E321)</f>
        <v>112481.4</v>
      </c>
    </row>
    <row r="324" spans="2:8" ht="16.5" thickBot="1"/>
    <row r="325" spans="2:8" ht="16.5" thickBot="1">
      <c r="B325" s="13" t="s">
        <v>4</v>
      </c>
      <c r="E325" s="14">
        <f>+E322+E316+E309+E294+E287+E229+E220+E207+E199+E114+E99+E64</f>
        <v>12840148.610000001</v>
      </c>
    </row>
    <row r="330" spans="2:8">
      <c r="H330"/>
    </row>
    <row r="331" spans="2:8">
      <c r="H331"/>
    </row>
    <row r="332" spans="2:8">
      <c r="H332"/>
    </row>
    <row r="333" spans="2:8">
      <c r="H333"/>
    </row>
    <row r="334" spans="2:8">
      <c r="H334"/>
    </row>
    <row r="335" spans="2:8">
      <c r="H335"/>
    </row>
    <row r="336" spans="2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450" ht="20.25" customHeight="1"/>
    <row r="451" ht="18" customHeight="1"/>
    <row r="452" ht="19.5" customHeight="1"/>
    <row r="453" ht="15.75" customHeight="1"/>
    <row r="482" hidden="1"/>
    <row r="483" hidden="1"/>
    <row r="484" hidden="1"/>
    <row r="485" hidden="1"/>
    <row r="486" hidden="1"/>
    <row r="523" spans="9:9">
      <c r="I523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2019-09-28T09:44:34Z</dcterms:modified>
</cp:coreProperties>
</file>