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21"/>
  <c r="E313"/>
  <c r="E190"/>
  <c r="E206"/>
  <c r="E298"/>
  <c r="E215" l="1"/>
  <c r="E324" s="1"/>
  <c r="E276"/>
</calcChain>
</file>

<file path=xl/sharedStrings.xml><?xml version="1.0" encoding="utf-8"?>
<sst xmlns="http://schemas.openxmlformats.org/spreadsheetml/2006/main" count="159" uniqueCount="73">
  <si>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</si>
  <si>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</si>
  <si>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</si>
  <si>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</si>
  <si>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</si>
  <si>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</si>
  <si>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</si>
  <si>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</si>
  <si>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</si>
  <si>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</si>
  <si>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</si>
  <si>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</si>
  <si>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</si>
  <si>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</si>
  <si>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</si>
  <si>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</si>
  <si>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</si>
  <si>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</si>
  <si>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</si>
  <si>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</si>
  <si>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</si>
  <si>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</si>
  <si>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Крв и продукти крви</t>
  </si>
  <si>
    <t>КПП 076</t>
  </si>
  <si>
    <t>Лекови ван листе</t>
  </si>
  <si>
    <t>лекова</t>
  </si>
  <si>
    <t>КПП 958</t>
  </si>
  <si>
    <t>Дијализа</t>
  </si>
  <si>
    <t>КПП 080</t>
  </si>
  <si>
    <t>Vranje</t>
  </si>
  <si>
    <t>Nis</t>
  </si>
  <si>
    <t>Beograd</t>
  </si>
  <si>
    <t>КПП 05Е</t>
  </si>
  <si>
    <t xml:space="preserve">Остали дир.и </t>
  </si>
  <si>
    <t>индир.тр</t>
  </si>
  <si>
    <t xml:space="preserve">Материјални </t>
  </si>
  <si>
    <t>варјабилни</t>
  </si>
  <si>
    <t>07В-33-иф 06</t>
  </si>
  <si>
    <t>Das sistem</t>
  </si>
  <si>
    <t>Bioproduct</t>
  </si>
  <si>
    <t>КПП 077</t>
  </si>
  <si>
    <t>Auto centar F1</t>
  </si>
  <si>
    <t>Novi Sad</t>
  </si>
  <si>
    <t>Interlab</t>
  </si>
  <si>
    <t>Датум уноса:04.05.2020</t>
  </si>
  <si>
    <t>Период 29.04.2020</t>
  </si>
  <si>
    <t>Institut Vinca (if 06)</t>
  </si>
  <si>
    <t>Daton servis (if 06)</t>
  </si>
  <si>
    <t>Milk house (if 06)</t>
  </si>
  <si>
    <t>Dexon (07v-31)</t>
  </si>
  <si>
    <t>Premium surgical(07v-31)</t>
  </si>
  <si>
    <t>Stiga (07v-31)</t>
  </si>
  <si>
    <t>PTT</t>
  </si>
  <si>
    <t>Ehomed</t>
  </si>
  <si>
    <t>Medika projekt</t>
  </si>
  <si>
    <t>Sigurnost</t>
  </si>
  <si>
    <t>Superlab</t>
  </si>
  <si>
    <t>Vetmetal</t>
  </si>
  <si>
    <t>NTS</t>
  </si>
  <si>
    <t>MIT</t>
  </si>
  <si>
    <t xml:space="preserve">Крв и продукти </t>
  </si>
  <si>
    <t>од крви</t>
  </si>
  <si>
    <t>Zavod za transf.krvi</t>
  </si>
  <si>
    <t>Tren</t>
  </si>
  <si>
    <t>Oftal C</t>
  </si>
  <si>
    <t>Уградни мат.</t>
  </si>
  <si>
    <t>у ортопедији</t>
  </si>
  <si>
    <t>Vrsac</t>
  </si>
  <si>
    <t>Fresenius (zalihe)</t>
  </si>
  <si>
    <t>Triglav osiguranje</t>
  </si>
  <si>
    <t>Elpro</t>
  </si>
  <si>
    <t>Patuljak tim</t>
  </si>
  <si>
    <t>Fresenius (if 06)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</si>
</sst>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16" fontId="3" fillId="0" borderId="9" xfId="0" applyNumberFormat="1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9"/>
  <sheetViews>
    <sheetView tabSelected="1" topLeftCell="A167" workbookViewId="0">
      <selection activeCell="F198" sqref="F19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45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10</v>
      </c>
      <c r="D13" s="24" t="s">
        <v>11</v>
      </c>
      <c r="E13" s="25" t="s">
        <v>12</v>
      </c>
    </row>
    <row r="14" spans="1:11">
      <c r="B14" s="21"/>
      <c r="C14" s="22" t="s">
        <v>62</v>
      </c>
      <c r="D14" s="22" t="s">
        <v>30</v>
      </c>
      <c r="E14" s="23">
        <v>613966.84</v>
      </c>
      <c r="H14"/>
    </row>
    <row r="15" spans="1:11">
      <c r="B15" s="21" t="s">
        <v>60</v>
      </c>
      <c r="C15" s="22"/>
      <c r="D15" s="22"/>
      <c r="E15" s="23"/>
      <c r="H15"/>
    </row>
    <row r="16" spans="1:11">
      <c r="B16" s="21" t="s">
        <v>61</v>
      </c>
      <c r="C16" s="22"/>
      <c r="D16" s="22"/>
      <c r="E16" s="23"/>
    </row>
    <row r="17" spans="2:5">
      <c r="B17" s="21" t="s">
        <v>23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613966.84</v>
      </c>
    </row>
    <row r="65" spans="2:11">
      <c r="K65" s="17"/>
    </row>
    <row r="67" spans="2:11" ht="16.5" thickBot="1"/>
    <row r="68" spans="2:11">
      <c r="B68" s="18"/>
      <c r="C68" s="29" t="s">
        <v>10</v>
      </c>
      <c r="D68" s="24" t="s">
        <v>11</v>
      </c>
      <c r="E68" s="25" t="s">
        <v>12</v>
      </c>
    </row>
    <row r="69" spans="2:11">
      <c r="B69" s="19"/>
      <c r="C69" s="28" t="s">
        <v>48</v>
      </c>
      <c r="D69" s="22" t="s">
        <v>30</v>
      </c>
      <c r="E69" s="23">
        <v>367361.3</v>
      </c>
    </row>
    <row r="70" spans="2:11">
      <c r="B70" s="19" t="s">
        <v>7</v>
      </c>
      <c r="C70" s="28" t="s">
        <v>39</v>
      </c>
      <c r="D70" s="22" t="s">
        <v>29</v>
      </c>
      <c r="E70" s="23">
        <v>15090.24</v>
      </c>
    </row>
    <row r="71" spans="2:11">
      <c r="B71" s="19" t="s">
        <v>8</v>
      </c>
      <c r="C71" s="28"/>
      <c r="D71" s="22"/>
      <c r="E71" s="23"/>
    </row>
    <row r="72" spans="2:11">
      <c r="B72" s="19" t="s">
        <v>9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35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382451.54</v>
      </c>
    </row>
    <row r="107" spans="2:5" ht="16.5" thickBot="1"/>
    <row r="108" spans="2:5">
      <c r="B108" s="20"/>
      <c r="C108" s="24" t="s">
        <v>10</v>
      </c>
      <c r="D108" s="24" t="s">
        <v>11</v>
      </c>
      <c r="E108" s="25" t="s">
        <v>12</v>
      </c>
    </row>
    <row r="109" spans="2:5">
      <c r="B109" s="21" t="s">
        <v>13</v>
      </c>
      <c r="C109" s="22" t="s">
        <v>49</v>
      </c>
      <c r="D109" s="22" t="s">
        <v>31</v>
      </c>
      <c r="E109" s="23">
        <v>87120</v>
      </c>
    </row>
    <row r="110" spans="2:5">
      <c r="B110" s="21" t="s">
        <v>14</v>
      </c>
      <c r="C110" s="36" t="s">
        <v>50</v>
      </c>
      <c r="D110" s="22" t="s">
        <v>31</v>
      </c>
      <c r="E110" s="23">
        <v>242550</v>
      </c>
    </row>
    <row r="111" spans="2:5">
      <c r="B111" s="21" t="s">
        <v>15</v>
      </c>
      <c r="C111" s="22" t="s">
        <v>51</v>
      </c>
      <c r="D111" s="22" t="s">
        <v>42</v>
      </c>
      <c r="E111" s="23">
        <v>8700</v>
      </c>
    </row>
    <row r="112" spans="2:5">
      <c r="B112" s="21"/>
      <c r="C112" s="22" t="s">
        <v>63</v>
      </c>
      <c r="D112" s="22" t="s">
        <v>30</v>
      </c>
      <c r="E112" s="23">
        <v>179568</v>
      </c>
    </row>
    <row r="113" spans="2:5">
      <c r="B113" s="21"/>
      <c r="C113" s="22" t="s">
        <v>63</v>
      </c>
      <c r="D113" s="22" t="s">
        <v>30</v>
      </c>
      <c r="E113" s="23">
        <v>179483.4</v>
      </c>
    </row>
    <row r="114" spans="2:5">
      <c r="B114" s="21"/>
      <c r="C114" s="22" t="s">
        <v>63</v>
      </c>
      <c r="D114" s="22" t="s">
        <v>30</v>
      </c>
      <c r="E114" s="23">
        <v>65278.400000000001</v>
      </c>
    </row>
    <row r="115" spans="2:5">
      <c r="B115" s="21"/>
      <c r="C115" s="22" t="s">
        <v>43</v>
      </c>
      <c r="D115" s="22" t="s">
        <v>31</v>
      </c>
      <c r="E115" s="23">
        <v>136011.6</v>
      </c>
    </row>
    <row r="116" spans="2:5">
      <c r="B116" s="21"/>
      <c r="C116" s="22" t="s">
        <v>64</v>
      </c>
      <c r="D116" s="22" t="s">
        <v>31</v>
      </c>
      <c r="E116" s="23">
        <v>190027.2</v>
      </c>
    </row>
    <row r="117" spans="2:5">
      <c r="B117" s="21"/>
      <c r="C117" s="22" t="s">
        <v>63</v>
      </c>
      <c r="D117" s="22" t="s">
        <v>30</v>
      </c>
      <c r="E117" s="23">
        <v>76528.600000000006</v>
      </c>
    </row>
    <row r="118" spans="2:5">
      <c r="B118" s="21"/>
      <c r="C118" s="22" t="s">
        <v>43</v>
      </c>
      <c r="D118" s="22" t="s">
        <v>31</v>
      </c>
      <c r="E118" s="23">
        <v>90674.4</v>
      </c>
    </row>
    <row r="119" spans="2:5">
      <c r="B119" s="21"/>
      <c r="C119" s="22" t="s">
        <v>43</v>
      </c>
      <c r="D119" s="22" t="s">
        <v>31</v>
      </c>
      <c r="E119" s="23">
        <v>43540.18</v>
      </c>
    </row>
    <row r="120" spans="2:5">
      <c r="B120" s="21" t="s">
        <v>16</v>
      </c>
      <c r="C120" s="22" t="s">
        <v>63</v>
      </c>
      <c r="D120" s="22" t="s">
        <v>30</v>
      </c>
      <c r="E120" s="23">
        <v>126408</v>
      </c>
    </row>
    <row r="121" spans="2:5">
      <c r="B121" s="21" t="s">
        <v>17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1425889.78</v>
      </c>
    </row>
    <row r="195" spans="2:5" ht="16.5" thickBot="1"/>
    <row r="196" spans="2:5">
      <c r="B196" s="20"/>
      <c r="C196" s="24" t="s">
        <v>10</v>
      </c>
      <c r="D196" s="24" t="s">
        <v>11</v>
      </c>
      <c r="E196" s="25" t="s">
        <v>12</v>
      </c>
    </row>
    <row r="197" spans="2:5">
      <c r="B197" s="21"/>
      <c r="C197" s="22" t="s">
        <v>68</v>
      </c>
      <c r="D197" s="22" t="s">
        <v>67</v>
      </c>
      <c r="E197" s="23">
        <v>1753941.2</v>
      </c>
    </row>
    <row r="198" spans="2:5">
      <c r="B198" s="21" t="s">
        <v>27</v>
      </c>
      <c r="C198" s="22" t="s">
        <v>72</v>
      </c>
      <c r="D198" s="22" t="s">
        <v>67</v>
      </c>
      <c r="E198" s="23">
        <v>10072109.199999999</v>
      </c>
    </row>
    <row r="199" spans="2:5">
      <c r="B199" s="21"/>
      <c r="C199" s="22"/>
      <c r="D199" s="22"/>
      <c r="E199" s="23"/>
    </row>
    <row r="200" spans="2:5">
      <c r="B200" s="21" t="s">
        <v>28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11826050.399999999</v>
      </c>
    </row>
    <row r="208" spans="2:5" ht="16.5" thickBot="1"/>
    <row r="209" spans="2:5">
      <c r="B209" s="20"/>
      <c r="C209" s="24" t="s">
        <v>10</v>
      </c>
      <c r="D209" s="24" t="s">
        <v>11</v>
      </c>
      <c r="E209" s="25" t="s">
        <v>12</v>
      </c>
    </row>
    <row r="210" spans="2:5">
      <c r="B210" s="21" t="s">
        <v>35</v>
      </c>
      <c r="C210" s="22" t="s">
        <v>52</v>
      </c>
      <c r="D210" s="22" t="s">
        <v>31</v>
      </c>
      <c r="E210" s="23">
        <v>30687</v>
      </c>
    </row>
    <row r="211" spans="2:5">
      <c r="B211" s="21" t="s">
        <v>36</v>
      </c>
      <c r="C211" s="22" t="s">
        <v>53</v>
      </c>
      <c r="D211" s="22" t="s">
        <v>30</v>
      </c>
      <c r="E211" s="23">
        <v>106630.8</v>
      </c>
    </row>
    <row r="212" spans="2:5">
      <c r="B212" s="21" t="s">
        <v>37</v>
      </c>
      <c r="C212" s="22" t="s">
        <v>54</v>
      </c>
      <c r="D212" s="22" t="s">
        <v>31</v>
      </c>
      <c r="E212" s="23">
        <v>138702</v>
      </c>
    </row>
    <row r="213" spans="2:5">
      <c r="B213" s="21"/>
      <c r="C213" s="22" t="s">
        <v>55</v>
      </c>
      <c r="D213" s="22" t="s">
        <v>30</v>
      </c>
      <c r="E213" s="23">
        <v>73716</v>
      </c>
    </row>
    <row r="214" spans="2:5" ht="16.5" thickBot="1">
      <c r="B214" s="26"/>
      <c r="C214" s="22" t="s">
        <v>56</v>
      </c>
      <c r="D214" s="22" t="s">
        <v>31</v>
      </c>
      <c r="E214" s="23">
        <v>203544</v>
      </c>
    </row>
    <row r="215" spans="2:5" ht="16.5" thickBot="1">
      <c r="B215" s="13" t="s">
        <v>5</v>
      </c>
      <c r="E215" s="27">
        <f>SUM(E210:E214)</f>
        <v>553279.80000000005</v>
      </c>
    </row>
    <row r="217" spans="2:5" ht="16.5" thickBot="1"/>
    <row r="218" spans="2:5">
      <c r="B218" s="18" t="s">
        <v>18</v>
      </c>
      <c r="C218" s="29" t="s">
        <v>10</v>
      </c>
      <c r="D218" s="24" t="s">
        <v>11</v>
      </c>
      <c r="E218" s="25" t="s">
        <v>12</v>
      </c>
    </row>
    <row r="219" spans="2:5">
      <c r="B219" s="19" t="s">
        <v>19</v>
      </c>
      <c r="C219" s="28" t="s">
        <v>58</v>
      </c>
      <c r="D219" s="22" t="s">
        <v>31</v>
      </c>
      <c r="E219" s="23">
        <v>20936.05</v>
      </c>
    </row>
    <row r="220" spans="2:5">
      <c r="B220" s="19" t="s">
        <v>6</v>
      </c>
      <c r="C220" s="28" t="s">
        <v>59</v>
      </c>
      <c r="D220" s="22" t="s">
        <v>42</v>
      </c>
      <c r="E220" s="23">
        <v>9540</v>
      </c>
    </row>
    <row r="221" spans="2:5">
      <c r="B221" s="19" t="s">
        <v>20</v>
      </c>
      <c r="C221" s="28" t="s">
        <v>53</v>
      </c>
      <c r="D221" s="22" t="s">
        <v>30</v>
      </c>
      <c r="E221" s="23">
        <v>71823.600000000006</v>
      </c>
    </row>
    <row r="222" spans="2:5">
      <c r="B222" s="33"/>
      <c r="C222" s="28" t="s">
        <v>41</v>
      </c>
      <c r="D222" s="22" t="s">
        <v>29</v>
      </c>
      <c r="E222" s="23">
        <v>167235</v>
      </c>
    </row>
    <row r="223" spans="2:5">
      <c r="B223" s="34" t="s">
        <v>16</v>
      </c>
      <c r="C223" s="28" t="s">
        <v>41</v>
      </c>
      <c r="D223" s="22" t="s">
        <v>29</v>
      </c>
      <c r="E223" s="23">
        <v>15250</v>
      </c>
    </row>
    <row r="224" spans="2:5">
      <c r="B224" s="19" t="s">
        <v>21</v>
      </c>
      <c r="C224" s="28" t="s">
        <v>41</v>
      </c>
      <c r="D224" s="22" t="s">
        <v>29</v>
      </c>
      <c r="E224" s="23">
        <v>77855</v>
      </c>
    </row>
    <row r="225" spans="2:5">
      <c r="B225" s="19"/>
      <c r="C225" s="28" t="s">
        <v>41</v>
      </c>
      <c r="D225" s="22" t="s">
        <v>29</v>
      </c>
      <c r="E225" s="23">
        <v>23760</v>
      </c>
    </row>
    <row r="226" spans="2:5">
      <c r="B226" s="19"/>
      <c r="C226" s="28" t="s">
        <v>69</v>
      </c>
      <c r="D226" s="22" t="s">
        <v>31</v>
      </c>
      <c r="E226" s="23">
        <v>150420</v>
      </c>
    </row>
    <row r="227" spans="2:5">
      <c r="B227" s="19"/>
      <c r="C227" s="28" t="s">
        <v>69</v>
      </c>
      <c r="D227" s="22" t="s">
        <v>31</v>
      </c>
      <c r="E227" s="23">
        <v>150420</v>
      </c>
    </row>
    <row r="228" spans="2:5">
      <c r="B228" s="19"/>
      <c r="C228" s="28" t="s">
        <v>70</v>
      </c>
      <c r="D228" s="22" t="s">
        <v>29</v>
      </c>
      <c r="E228" s="23">
        <v>394800</v>
      </c>
    </row>
    <row r="229" spans="2:5">
      <c r="B229" s="19"/>
      <c r="C229" s="28" t="s">
        <v>38</v>
      </c>
      <c r="D229" s="22" t="s">
        <v>29</v>
      </c>
      <c r="E229" s="23">
        <v>37440</v>
      </c>
    </row>
    <row r="230" spans="2:5">
      <c r="B230" s="19"/>
      <c r="C230" s="28" t="s">
        <v>71</v>
      </c>
      <c r="D230" s="22" t="s">
        <v>29</v>
      </c>
      <c r="E230" s="23">
        <v>98100</v>
      </c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1217579.6499999999</v>
      </c>
    </row>
    <row r="261" spans="2:5" hidden="1">
      <c r="B261" s="19" t="s">
        <v>16</v>
      </c>
      <c r="C261" s="28"/>
      <c r="D261" s="22"/>
      <c r="E261" s="23"/>
    </row>
    <row r="262" spans="2:5" hidden="1">
      <c r="B262" s="19" t="s">
        <v>21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2435159.2999999998</v>
      </c>
    </row>
    <row r="277" spans="2:5" hidden="1"/>
    <row r="278" spans="2:5" hidden="1">
      <c r="B278" s="20" t="s">
        <v>22</v>
      </c>
      <c r="C278" s="24" t="s">
        <v>10</v>
      </c>
      <c r="D278" s="24" t="s">
        <v>11</v>
      </c>
      <c r="E278" s="25" t="s">
        <v>12</v>
      </c>
    </row>
    <row r="279" spans="2:5" hidden="1">
      <c r="B279" s="21"/>
      <c r="C279" s="22"/>
      <c r="D279" s="22"/>
      <c r="E279" s="23"/>
    </row>
    <row r="280" spans="2:5" hidden="1">
      <c r="B280" s="21" t="s">
        <v>23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10</v>
      </c>
      <c r="D286" s="24" t="s">
        <v>11</v>
      </c>
      <c r="E286" s="25" t="s">
        <v>12</v>
      </c>
    </row>
    <row r="287" spans="2:5">
      <c r="B287" s="21"/>
      <c r="C287" s="22" t="s">
        <v>63</v>
      </c>
      <c r="D287" s="22" t="s">
        <v>30</v>
      </c>
      <c r="E287" s="23">
        <v>155064</v>
      </c>
    </row>
    <row r="288" spans="2:5">
      <c r="B288" s="21" t="s">
        <v>65</v>
      </c>
      <c r="C288" s="22"/>
      <c r="D288" s="22"/>
      <c r="E288" s="23"/>
    </row>
    <row r="289" spans="2:5">
      <c r="B289" s="21" t="s">
        <v>66</v>
      </c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 t="s">
        <v>40</v>
      </c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/>
      <c r="C294" s="22"/>
      <c r="D294" s="22"/>
      <c r="E294" s="23"/>
    </row>
    <row r="295" spans="2:5">
      <c r="B295" s="21"/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155064</v>
      </c>
    </row>
    <row r="300" spans="2:5" ht="16.5" thickBot="1"/>
    <row r="301" spans="2:5">
      <c r="B301" s="20" t="s">
        <v>33</v>
      </c>
      <c r="C301" s="24" t="s">
        <v>10</v>
      </c>
      <c r="D301" s="24" t="s">
        <v>11</v>
      </c>
      <c r="E301" s="25" t="s">
        <v>12</v>
      </c>
    </row>
    <row r="302" spans="2:5">
      <c r="B302" s="21" t="s">
        <v>34</v>
      </c>
      <c r="C302" s="22" t="s">
        <v>46</v>
      </c>
      <c r="D302" s="22" t="s">
        <v>31</v>
      </c>
      <c r="E302" s="23">
        <v>2850</v>
      </c>
    </row>
    <row r="303" spans="2:5">
      <c r="B303" s="21" t="s">
        <v>32</v>
      </c>
      <c r="C303" s="22" t="s">
        <v>47</v>
      </c>
      <c r="D303" s="22" t="s">
        <v>29</v>
      </c>
      <c r="E303" s="23">
        <v>53520</v>
      </c>
    </row>
    <row r="304" spans="2:5">
      <c r="B304" s="21"/>
      <c r="C304" s="22" t="s">
        <v>57</v>
      </c>
      <c r="D304" s="22" t="s">
        <v>31</v>
      </c>
      <c r="E304" s="23">
        <v>20047.2</v>
      </c>
    </row>
    <row r="305" spans="2:5">
      <c r="B305" s="21"/>
      <c r="C305" s="22"/>
      <c r="D305" s="22"/>
      <c r="E305" s="23"/>
    </row>
    <row r="306" spans="2:5">
      <c r="B306" s="21"/>
      <c r="C306" s="22"/>
      <c r="D306" s="22"/>
      <c r="E306" s="23"/>
    </row>
    <row r="307" spans="2:5">
      <c r="B307" s="21"/>
      <c r="C307" s="22"/>
      <c r="D307" s="22"/>
      <c r="E307" s="23"/>
    </row>
    <row r="308" spans="2:5">
      <c r="B308" s="21"/>
      <c r="C308" s="22"/>
      <c r="D308" s="22"/>
      <c r="E308" s="23"/>
    </row>
    <row r="309" spans="2:5">
      <c r="B309" s="21"/>
      <c r="C309" s="22"/>
      <c r="D309" s="22"/>
      <c r="E309" s="23"/>
    </row>
    <row r="310" spans="2:5">
      <c r="B310" s="21"/>
      <c r="C310" s="22"/>
      <c r="D310" s="22"/>
      <c r="E310" s="23"/>
    </row>
    <row r="311" spans="2:5">
      <c r="C311" s="22"/>
      <c r="D311" s="22"/>
      <c r="E311" s="23"/>
    </row>
    <row r="312" spans="2:5" ht="16.5" thickBot="1">
      <c r="B312" s="21"/>
      <c r="C312" s="22"/>
      <c r="D312" s="22"/>
      <c r="E312" s="23"/>
    </row>
    <row r="313" spans="2:5" ht="16.5" thickBot="1">
      <c r="B313" s="13" t="s">
        <v>5</v>
      </c>
      <c r="E313" s="27">
        <f>SUM(E302:E312)</f>
        <v>76417.2</v>
      </c>
    </row>
    <row r="315" spans="2:5" ht="16.5" thickBot="1"/>
    <row r="316" spans="2:5">
      <c r="B316" s="18" t="s">
        <v>24</v>
      </c>
      <c r="C316" s="29" t="s">
        <v>10</v>
      </c>
      <c r="D316" s="24" t="s">
        <v>11</v>
      </c>
      <c r="E316" s="25" t="s">
        <v>12</v>
      </c>
    </row>
    <row r="317" spans="2:5">
      <c r="B317" s="19" t="s">
        <v>25</v>
      </c>
      <c r="C317" s="28"/>
      <c r="D317" s="22"/>
      <c r="E317" s="23"/>
    </row>
    <row r="318" spans="2:5">
      <c r="B318" s="19"/>
      <c r="C318" s="28"/>
      <c r="D318" s="22"/>
      <c r="E318" s="32"/>
    </row>
    <row r="319" spans="2:5">
      <c r="B319" s="19"/>
      <c r="C319" s="28"/>
      <c r="D319" s="22"/>
      <c r="E319" s="32"/>
    </row>
    <row r="320" spans="2:5" ht="16.5" thickBot="1">
      <c r="B320" s="19" t="s">
        <v>26</v>
      </c>
      <c r="C320" s="28"/>
      <c r="D320" s="22"/>
      <c r="E320" s="32"/>
    </row>
    <row r="321" spans="2:6" ht="16.5" thickBot="1">
      <c r="B321" s="13" t="s">
        <v>5</v>
      </c>
      <c r="C321" s="28"/>
      <c r="D321" s="31"/>
      <c r="E321" s="14">
        <f>SUM(E317:E320)</f>
        <v>0</v>
      </c>
    </row>
    <row r="323" spans="2:6" ht="16.5" thickBot="1"/>
    <row r="324" spans="2:6" ht="16.5" thickBot="1">
      <c r="B324" s="13" t="s">
        <v>4</v>
      </c>
      <c r="E324" s="14">
        <f>+E321+E313+E298+E260+E215+E206+E190+E102+E64</f>
        <v>16250699.209999997</v>
      </c>
    </row>
    <row r="329" spans="2:6">
      <c r="F329"/>
    </row>
    <row r="330" spans="2:6">
      <c r="F330"/>
    </row>
    <row r="331" spans="2:6">
      <c r="F331"/>
    </row>
    <row r="332" spans="2:6">
      <c r="F332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466" ht="20.25" customHeight="1"/>
    <row r="467" ht="18" customHeight="1"/>
    <row r="468" ht="19.5" customHeight="1"/>
    <row r="469" ht="15.75" customHeight="1"/>
    <row r="498" hidden="1"/>
    <row r="499" hidden="1"/>
    <row r="500" hidden="1"/>
    <row r="501" hidden="1"/>
    <row r="502" hidden="1"/>
    <row r="539" spans="9:9">
      <c r="I53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2020-05-04T07:27:56Z</dcterms:modified>
</cp:coreProperties>
</file>