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70" i="1" l="1"/>
  <c r="E288" i="1"/>
  <c r="E279" i="1"/>
  <c r="E291" i="1" s="1"/>
  <c r="E138" i="1" l="1"/>
  <c r="E200" i="1"/>
  <c r="E261" i="1"/>
  <c r="E232" i="1"/>
  <c r="E247" i="1"/>
  <c r="E88" i="1"/>
  <c r="E57" i="1" l="1"/>
  <c r="E42" i="1"/>
  <c r="E218" i="1" l="1"/>
  <c r="E69" i="1"/>
</calcChain>
</file>

<file path=xl/sharedStrings.xml><?xml version="1.0" encoding="utf-8"?>
<sst xmlns="http://schemas.openxmlformats.org/spreadsheetml/2006/main" count="234" uniqueCount="104">
  <si>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</si>
  <si>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</si>
  <si>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</si>
  <si>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</si>
  <si>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</si>
  <si>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</si>
  <si>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</si>
  <si>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</si>
  <si>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</si>
  <si>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</si>
  <si>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</si>
  <si>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</si>
  <si>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</si>
  <si>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</si>
  <si>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</si>
  <si>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</si>
  <si>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</si>
  <si>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</si>
  <si>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</si>
  <si>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</si>
  <si>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</si>
  <si>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</si>
  <si>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</si>
  <si>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</si>
  <si>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</si>
  <si>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</si>
  <si>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</si>
  <si>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</si>
  <si>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</si>
  <si>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</si>
  <si>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</si>
  <si>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</si>
  <si>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</si>
  <si>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</si>
  <si>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</si>
  <si>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</si>
  <si>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</si>
  <si>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</si>
  <si>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</si>
  <si>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</si>
  <si>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</si>
  <si>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</si>
  <si>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</si>
  <si>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</si>
  <si>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</si>
  <si>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</si>
  <si>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Vranje</t>
  </si>
  <si>
    <t>Beograd</t>
  </si>
  <si>
    <t>на дан 26.12.2022.год.</t>
  </si>
  <si>
    <t>Nis</t>
  </si>
  <si>
    <t>Messer tehnogas</t>
  </si>
  <si>
    <t>JP Novi dom</t>
  </si>
  <si>
    <t>Knez petrol</t>
  </si>
  <si>
    <t>Zemun</t>
  </si>
  <si>
    <t>if 06</t>
  </si>
  <si>
    <t>ZZJZ</t>
  </si>
  <si>
    <t>Raska komerc</t>
  </si>
  <si>
    <t>Auto centar F1</t>
  </si>
  <si>
    <t>Nimima</t>
  </si>
  <si>
    <t>Velebit</t>
  </si>
  <si>
    <t>Novi Sad</t>
  </si>
  <si>
    <t>JP Vodovod</t>
  </si>
  <si>
    <t>Globos osiguranje</t>
  </si>
  <si>
    <t>Датум уноса: 29.12.2022</t>
  </si>
  <si>
    <t>Informatika</t>
  </si>
  <si>
    <t>Engel</t>
  </si>
  <si>
    <t>Medicinski fakultet</t>
  </si>
  <si>
    <t>Zavod za transfuziju krvi</t>
  </si>
  <si>
    <t>Ino-pharm</t>
  </si>
  <si>
    <t>Neo yu dent</t>
  </si>
  <si>
    <t>Tedex consulting</t>
  </si>
  <si>
    <t>Energo-tippo</t>
  </si>
  <si>
    <t>Energo -tippo</t>
  </si>
  <si>
    <t>BSS OSH</t>
  </si>
  <si>
    <t>IF 06</t>
  </si>
  <si>
    <t>Eterna auto</t>
  </si>
  <si>
    <t>PR ADR WASTE</t>
  </si>
  <si>
    <t>Ivanovci</t>
  </si>
  <si>
    <t>Milk house</t>
  </si>
  <si>
    <t>Bioprodukt group</t>
  </si>
  <si>
    <t>zalihe</t>
  </si>
  <si>
    <t>Promedia</t>
  </si>
  <si>
    <t>Kikinda</t>
  </si>
  <si>
    <t>Makler</t>
  </si>
  <si>
    <t>Olympus</t>
  </si>
  <si>
    <t>Tri o</t>
  </si>
  <si>
    <t>Arandjelovac</t>
  </si>
  <si>
    <t>Udruzenje interni revizor</t>
  </si>
  <si>
    <t>Sava osiguranje</t>
  </si>
  <si>
    <t>Narcis</t>
  </si>
  <si>
    <t>Divcibare</t>
  </si>
  <si>
    <t>Bucko ns</t>
  </si>
  <si>
    <t>SSAMAX</t>
  </si>
  <si>
    <t>JP Posta Srbije</t>
  </si>
  <si>
    <t>Telekom Srbija</t>
  </si>
  <si>
    <t>Belkom liftovi</t>
  </si>
  <si>
    <t>КПП 07V-31</t>
  </si>
  <si>
    <t>КПП 07V-33</t>
  </si>
  <si>
    <t>Санитетски материјал</t>
  </si>
  <si>
    <t>СЗЗ Варијабилни трошкови</t>
  </si>
  <si>
    <t>Материјални трошкови</t>
  </si>
  <si>
    <t>Tehnodenta</t>
  </si>
  <si>
    <t>Fresenius medical care</t>
  </si>
  <si>
    <t>Vrsac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</si>
</sst>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1" fillId="0" borderId="1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4"/>
  <sheetViews>
    <sheetView tabSelected="1" topLeftCell="A267" workbookViewId="0">
      <selection activeCell="I281" sqref="I281"/>
    </sheetView>
  </sheetViews>
  <sheetFormatPr defaultRowHeight="15.75" x14ac:dyDescent="0.25"/>
  <cols>
    <col min="2" max="2" width="27.85546875" customWidth="1"/>
    <col min="3" max="3" width="23.7109375" customWidth="1"/>
    <col min="4" max="4" width="18.5703125" customWidth="1"/>
    <col min="5" max="5" width="18.85546875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48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 t="s">
        <v>78</v>
      </c>
      <c r="D17" s="20" t="s">
        <v>49</v>
      </c>
      <c r="E17" s="51">
        <v>27017.5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79</v>
      </c>
      <c r="D18" s="20" t="s">
        <v>46</v>
      </c>
      <c r="E18" s="51">
        <v>10091.75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37109.25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65</v>
      </c>
      <c r="D92" s="20" t="s">
        <v>60</v>
      </c>
      <c r="E92" s="51">
        <v>588</v>
      </c>
    </row>
    <row r="93" spans="1:13" x14ac:dyDescent="0.25">
      <c r="B93" s="19"/>
      <c r="C93" s="20" t="s">
        <v>81</v>
      </c>
      <c r="D93" s="20" t="s">
        <v>82</v>
      </c>
      <c r="E93" s="51">
        <v>15649.92</v>
      </c>
    </row>
    <row r="94" spans="1:13" x14ac:dyDescent="0.25">
      <c r="B94" s="19" t="s">
        <v>27</v>
      </c>
      <c r="C94" s="20" t="s">
        <v>83</v>
      </c>
      <c r="D94" s="20" t="s">
        <v>47</v>
      </c>
      <c r="E94" s="51">
        <v>279360</v>
      </c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295597.92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64</v>
      </c>
      <c r="D142" s="20" t="s">
        <v>47</v>
      </c>
      <c r="E142" s="51">
        <v>150120</v>
      </c>
    </row>
    <row r="143" spans="2:13" x14ac:dyDescent="0.25">
      <c r="B143" s="17" t="s">
        <v>16</v>
      </c>
      <c r="C143" s="26" t="s">
        <v>55</v>
      </c>
      <c r="D143" s="20" t="s">
        <v>46</v>
      </c>
      <c r="E143" s="51">
        <v>2742</v>
      </c>
    </row>
    <row r="144" spans="2:13" x14ac:dyDescent="0.25">
      <c r="B144" s="17" t="s">
        <v>17</v>
      </c>
      <c r="C144" s="20" t="s">
        <v>61</v>
      </c>
      <c r="D144" s="20" t="s">
        <v>46</v>
      </c>
      <c r="E144" s="51">
        <v>14556</v>
      </c>
    </row>
    <row r="145" spans="2:5" x14ac:dyDescent="0.25">
      <c r="B145" s="17" t="s">
        <v>13</v>
      </c>
      <c r="C145" s="26" t="s">
        <v>55</v>
      </c>
      <c r="D145" s="20" t="s">
        <v>46</v>
      </c>
      <c r="E145" s="51">
        <v>6112</v>
      </c>
    </row>
    <row r="146" spans="2:5" x14ac:dyDescent="0.25">
      <c r="B146" s="17" t="s">
        <v>18</v>
      </c>
      <c r="C146" s="26" t="s">
        <v>62</v>
      </c>
      <c r="D146" s="20" t="s">
        <v>47</v>
      </c>
      <c r="E146" s="51">
        <v>62451.82</v>
      </c>
    </row>
    <row r="147" spans="2:5" x14ac:dyDescent="0.25">
      <c r="B147" s="17"/>
      <c r="C147" s="26" t="s">
        <v>56</v>
      </c>
      <c r="D147" s="20" t="s">
        <v>46</v>
      </c>
      <c r="E147" s="51">
        <v>81528</v>
      </c>
    </row>
    <row r="148" spans="2:5" x14ac:dyDescent="0.25">
      <c r="B148" s="17"/>
      <c r="C148" s="26" t="s">
        <v>59</v>
      </c>
      <c r="D148" s="20" t="s">
        <v>60</v>
      </c>
      <c r="E148" s="51">
        <v>102000</v>
      </c>
    </row>
    <row r="149" spans="2:5" x14ac:dyDescent="0.25">
      <c r="B149" s="17"/>
      <c r="C149" s="26" t="s">
        <v>66</v>
      </c>
      <c r="D149" s="20" t="s">
        <v>49</v>
      </c>
      <c r="E149" s="51">
        <v>30000</v>
      </c>
    </row>
    <row r="150" spans="2:5" x14ac:dyDescent="0.25">
      <c r="B150" s="17"/>
      <c r="C150" s="26" t="s">
        <v>57</v>
      </c>
      <c r="D150" s="20" t="s">
        <v>46</v>
      </c>
      <c r="E150" s="51">
        <v>639900</v>
      </c>
    </row>
    <row r="151" spans="2:5" x14ac:dyDescent="0.25">
      <c r="B151" s="17"/>
      <c r="C151" s="26" t="s">
        <v>55</v>
      </c>
      <c r="D151" s="21" t="s">
        <v>46</v>
      </c>
      <c r="E151" s="51">
        <v>29198</v>
      </c>
    </row>
    <row r="152" spans="2:5" x14ac:dyDescent="0.25">
      <c r="B152" s="17"/>
      <c r="C152" s="26" t="s">
        <v>66</v>
      </c>
      <c r="D152" s="20" t="s">
        <v>49</v>
      </c>
      <c r="E152" s="51">
        <v>150000</v>
      </c>
    </row>
    <row r="153" spans="2:5" x14ac:dyDescent="0.25">
      <c r="B153" s="17"/>
      <c r="C153" s="26" t="s">
        <v>58</v>
      </c>
      <c r="D153" s="20" t="s">
        <v>46</v>
      </c>
      <c r="E153" s="51">
        <v>4900</v>
      </c>
    </row>
    <row r="154" spans="2:5" x14ac:dyDescent="0.25">
      <c r="B154" s="17"/>
      <c r="C154" s="26" t="s">
        <v>70</v>
      </c>
      <c r="D154" s="20"/>
      <c r="E154" s="51">
        <v>10900</v>
      </c>
    </row>
    <row r="155" spans="2:5" x14ac:dyDescent="0.25">
      <c r="B155" s="17"/>
      <c r="C155" s="26" t="s">
        <v>66</v>
      </c>
      <c r="D155" s="20" t="s">
        <v>47</v>
      </c>
      <c r="E155" s="51">
        <v>75000</v>
      </c>
    </row>
    <row r="156" spans="2:5" x14ac:dyDescent="0.25">
      <c r="B156" s="17"/>
      <c r="C156" s="26" t="s">
        <v>55</v>
      </c>
      <c r="D156" s="20" t="s">
        <v>46</v>
      </c>
      <c r="E156" s="51">
        <v>68008</v>
      </c>
    </row>
    <row r="157" spans="2:5" x14ac:dyDescent="0.25">
      <c r="B157" s="17"/>
      <c r="C157" s="26" t="s">
        <v>55</v>
      </c>
      <c r="D157" s="20" t="s">
        <v>46</v>
      </c>
      <c r="E157" s="51">
        <v>99476.56</v>
      </c>
    </row>
    <row r="158" spans="2:5" x14ac:dyDescent="0.25">
      <c r="B158" s="17"/>
      <c r="C158" s="26" t="s">
        <v>66</v>
      </c>
      <c r="D158" s="20" t="s">
        <v>49</v>
      </c>
      <c r="E158" s="51">
        <v>150000</v>
      </c>
    </row>
    <row r="159" spans="2:5" x14ac:dyDescent="0.25">
      <c r="B159" s="17"/>
      <c r="C159" s="26" t="s">
        <v>66</v>
      </c>
      <c r="D159" s="20" t="s">
        <v>49</v>
      </c>
      <c r="E159" s="51">
        <v>160000</v>
      </c>
    </row>
    <row r="160" spans="2:5" x14ac:dyDescent="0.25">
      <c r="B160" s="17"/>
      <c r="C160" s="26" t="s">
        <v>66</v>
      </c>
      <c r="D160" s="20" t="s">
        <v>49</v>
      </c>
      <c r="E160" s="51">
        <v>150000</v>
      </c>
    </row>
    <row r="161" spans="1:13" x14ac:dyDescent="0.25">
      <c r="B161" s="17"/>
      <c r="C161" s="26" t="s">
        <v>71</v>
      </c>
      <c r="D161" s="20" t="s">
        <v>47</v>
      </c>
      <c r="E161" s="51">
        <v>229726.4</v>
      </c>
      <c r="F161" s="5" t="s">
        <v>54</v>
      </c>
    </row>
    <row r="162" spans="1:13" x14ac:dyDescent="0.25">
      <c r="B162" s="17"/>
      <c r="C162" s="26" t="s">
        <v>75</v>
      </c>
      <c r="D162" s="20" t="s">
        <v>46</v>
      </c>
      <c r="E162" s="51">
        <v>3700</v>
      </c>
      <c r="F162" s="5" t="s">
        <v>54</v>
      </c>
    </row>
    <row r="163" spans="1:13" x14ac:dyDescent="0.25">
      <c r="B163" s="17"/>
      <c r="C163" s="26" t="s">
        <v>75</v>
      </c>
      <c r="D163" s="20" t="s">
        <v>46</v>
      </c>
      <c r="E163" s="51">
        <v>11100</v>
      </c>
    </row>
    <row r="164" spans="1:13" x14ac:dyDescent="0.25">
      <c r="B164" s="17"/>
      <c r="C164" s="26" t="s">
        <v>62</v>
      </c>
      <c r="D164" s="20" t="s">
        <v>47</v>
      </c>
      <c r="E164" s="51">
        <v>50585.97</v>
      </c>
    </row>
    <row r="165" spans="1:13" x14ac:dyDescent="0.25">
      <c r="B165" s="17"/>
      <c r="C165" s="26" t="s">
        <v>57</v>
      </c>
      <c r="D165" s="20" t="s">
        <v>46</v>
      </c>
      <c r="E165" s="51">
        <v>127200</v>
      </c>
    </row>
    <row r="166" spans="1:13" x14ac:dyDescent="0.25">
      <c r="B166" s="17"/>
      <c r="C166" s="26" t="s">
        <v>76</v>
      </c>
      <c r="D166" s="20" t="s">
        <v>77</v>
      </c>
      <c r="E166" s="51">
        <v>8000</v>
      </c>
    </row>
    <row r="167" spans="1:13" x14ac:dyDescent="0.25">
      <c r="B167" s="17"/>
      <c r="C167" s="26" t="s">
        <v>84</v>
      </c>
      <c r="D167" s="20" t="s">
        <v>47</v>
      </c>
      <c r="E167" s="51">
        <v>158316.41</v>
      </c>
    </row>
    <row r="168" spans="1:13" x14ac:dyDescent="0.25">
      <c r="B168" s="17"/>
      <c r="C168" s="26" t="s">
        <v>85</v>
      </c>
      <c r="D168" s="20" t="s">
        <v>86</v>
      </c>
      <c r="E168" s="51">
        <v>33719.519999999997</v>
      </c>
    </row>
    <row r="169" spans="1:13" s="1" customFormat="1" x14ac:dyDescent="0.25">
      <c r="A169"/>
      <c r="B169" s="17"/>
      <c r="C169" s="26" t="s">
        <v>85</v>
      </c>
      <c r="D169" s="20" t="s">
        <v>86</v>
      </c>
      <c r="E169" s="51">
        <v>83580</v>
      </c>
      <c r="F169" s="5"/>
      <c r="G169" s="49"/>
      <c r="M169" s="13"/>
    </row>
    <row r="170" spans="1:13" s="1" customFormat="1" x14ac:dyDescent="0.25">
      <c r="A170"/>
      <c r="B170" s="17"/>
      <c r="C170" s="26" t="s">
        <v>87</v>
      </c>
      <c r="D170" s="20"/>
      <c r="E170" s="51">
        <v>21900</v>
      </c>
      <c r="F170" s="5"/>
      <c r="G170" s="49"/>
      <c r="M170" s="13"/>
    </row>
    <row r="171" spans="1:13" s="1" customFormat="1" x14ac:dyDescent="0.25">
      <c r="A171"/>
      <c r="B171" s="17"/>
      <c r="C171" s="26" t="s">
        <v>88</v>
      </c>
      <c r="D171" s="20" t="s">
        <v>47</v>
      </c>
      <c r="E171" s="51">
        <v>22250.67</v>
      </c>
      <c r="F171" s="5"/>
      <c r="G171" s="49"/>
      <c r="M171" s="13"/>
    </row>
    <row r="172" spans="1:13" s="1" customFormat="1" x14ac:dyDescent="0.25">
      <c r="A172"/>
      <c r="B172" s="17"/>
      <c r="C172" s="26" t="s">
        <v>85</v>
      </c>
      <c r="D172" s="20" t="s">
        <v>86</v>
      </c>
      <c r="E172" s="51">
        <v>249178.8</v>
      </c>
      <c r="F172" s="5"/>
      <c r="G172" s="49"/>
      <c r="M172" s="13"/>
    </row>
    <row r="173" spans="1:13" s="1" customFormat="1" x14ac:dyDescent="0.25">
      <c r="A173"/>
      <c r="B173" s="17"/>
      <c r="C173" s="26" t="s">
        <v>89</v>
      </c>
      <c r="D173" s="20" t="s">
        <v>90</v>
      </c>
      <c r="E173" s="51">
        <v>11780</v>
      </c>
      <c r="F173" s="5"/>
      <c r="G173" s="49"/>
      <c r="M173" s="13"/>
    </row>
    <row r="174" spans="1:13" s="1" customFormat="1" x14ac:dyDescent="0.25">
      <c r="A174"/>
      <c r="B174" s="17"/>
      <c r="C174" s="26" t="s">
        <v>92</v>
      </c>
      <c r="D174" s="20" t="s">
        <v>47</v>
      </c>
      <c r="E174" s="51">
        <v>98400</v>
      </c>
      <c r="F174" s="5" t="s">
        <v>74</v>
      </c>
      <c r="G174" s="49"/>
      <c r="M174" s="13"/>
    </row>
    <row r="175" spans="1:13" s="1" customFormat="1" x14ac:dyDescent="0.25">
      <c r="A175"/>
      <c r="B175" s="17"/>
      <c r="C175" s="26" t="s">
        <v>61</v>
      </c>
      <c r="D175" s="20" t="s">
        <v>46</v>
      </c>
      <c r="E175" s="51">
        <v>23710.38</v>
      </c>
      <c r="F175" s="5"/>
      <c r="G175" s="49"/>
      <c r="M175" s="13"/>
    </row>
    <row r="176" spans="1:13" x14ac:dyDescent="0.25">
      <c r="B176" s="17"/>
      <c r="C176" s="26" t="s">
        <v>61</v>
      </c>
      <c r="D176" s="20" t="s">
        <v>46</v>
      </c>
      <c r="E176" s="51">
        <v>361871.26</v>
      </c>
    </row>
    <row r="177" spans="2:13" x14ac:dyDescent="0.25">
      <c r="B177" s="17"/>
      <c r="C177" s="26" t="s">
        <v>93</v>
      </c>
      <c r="D177" s="21" t="s">
        <v>47</v>
      </c>
      <c r="E177" s="51">
        <v>2880</v>
      </c>
    </row>
    <row r="178" spans="2:13" x14ac:dyDescent="0.25">
      <c r="B178" s="17"/>
      <c r="C178" s="26" t="s">
        <v>94</v>
      </c>
      <c r="D178" s="20" t="s">
        <v>47</v>
      </c>
      <c r="E178" s="51">
        <v>12668.52</v>
      </c>
    </row>
    <row r="179" spans="2:13" x14ac:dyDescent="0.25">
      <c r="B179" s="17"/>
      <c r="C179" s="26" t="s">
        <v>94</v>
      </c>
      <c r="D179" s="20" t="s">
        <v>47</v>
      </c>
      <c r="E179" s="51">
        <v>157374.39999999999</v>
      </c>
    </row>
    <row r="180" spans="2:13" x14ac:dyDescent="0.25">
      <c r="B180" s="17"/>
      <c r="C180" s="26" t="s">
        <v>95</v>
      </c>
      <c r="D180" s="20" t="s">
        <v>49</v>
      </c>
      <c r="E180" s="51">
        <v>87264</v>
      </c>
    </row>
    <row r="181" spans="2:13" x14ac:dyDescent="0.25">
      <c r="B181" s="17"/>
      <c r="C181" s="26" t="s">
        <v>62</v>
      </c>
      <c r="D181" s="20" t="s">
        <v>47</v>
      </c>
      <c r="E181" s="51">
        <v>28800</v>
      </c>
    </row>
    <row r="182" spans="2:13" x14ac:dyDescent="0.25">
      <c r="B182" s="17"/>
      <c r="C182" s="26" t="s">
        <v>66</v>
      </c>
      <c r="D182" s="20" t="s">
        <v>49</v>
      </c>
      <c r="E182" s="51">
        <v>150000</v>
      </c>
    </row>
    <row r="183" spans="2:13" x14ac:dyDescent="0.25">
      <c r="B183" s="17"/>
      <c r="C183" s="26" t="s">
        <v>55</v>
      </c>
      <c r="D183" s="20" t="s">
        <v>46</v>
      </c>
      <c r="E183" s="51">
        <v>200625</v>
      </c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4121523.71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 t="s">
        <v>67</v>
      </c>
      <c r="D207" s="20" t="s">
        <v>49</v>
      </c>
      <c r="E207" s="51">
        <v>1126341.83</v>
      </c>
    </row>
    <row r="208" spans="2:13" x14ac:dyDescent="0.25">
      <c r="B208" s="17"/>
      <c r="C208" s="20" t="s">
        <v>67</v>
      </c>
      <c r="D208" s="20" t="s">
        <v>49</v>
      </c>
      <c r="E208" s="51">
        <v>1380290.96</v>
      </c>
      <c r="F208" s="5" t="s">
        <v>80</v>
      </c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2506632.79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 t="s">
        <v>50</v>
      </c>
      <c r="D222" s="20" t="s">
        <v>47</v>
      </c>
      <c r="E222" s="51">
        <v>37992.06</v>
      </c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37992.06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 t="s">
        <v>52</v>
      </c>
      <c r="D239" s="20" t="s">
        <v>53</v>
      </c>
      <c r="E239" s="51">
        <v>1900083.86</v>
      </c>
    </row>
    <row r="240" spans="2:5" x14ac:dyDescent="0.25">
      <c r="B240" s="33" t="s">
        <v>20</v>
      </c>
      <c r="C240" s="20" t="s">
        <v>51</v>
      </c>
      <c r="D240" s="20" t="s">
        <v>46</v>
      </c>
      <c r="E240" s="21">
        <v>37180</v>
      </c>
    </row>
    <row r="241" spans="2:13" x14ac:dyDescent="0.25">
      <c r="B241" s="33" t="s">
        <v>21</v>
      </c>
      <c r="C241" s="20" t="s">
        <v>51</v>
      </c>
      <c r="D241" s="20" t="s">
        <v>46</v>
      </c>
      <c r="E241" s="21">
        <v>7454293.0800000001</v>
      </c>
    </row>
    <row r="242" spans="2:13" x14ac:dyDescent="0.25">
      <c r="B242" s="33"/>
      <c r="C242" s="20" t="s">
        <v>91</v>
      </c>
      <c r="D242" s="20" t="s">
        <v>46</v>
      </c>
      <c r="E242" s="21">
        <v>840000</v>
      </c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10231556.939999999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 t="s">
        <v>68</v>
      </c>
      <c r="D250" s="20" t="s">
        <v>47</v>
      </c>
      <c r="E250" s="51">
        <v>56100</v>
      </c>
    </row>
    <row r="251" spans="2:13" s="1" customFormat="1" x14ac:dyDescent="0.25">
      <c r="B251" s="33" t="s">
        <v>37</v>
      </c>
      <c r="C251" s="20" t="s">
        <v>68</v>
      </c>
      <c r="D251" s="20" t="s">
        <v>47</v>
      </c>
      <c r="E251" s="51">
        <v>39626.400000000001</v>
      </c>
      <c r="F251" s="5"/>
      <c r="G251" s="49"/>
      <c r="M251" s="13"/>
    </row>
    <row r="252" spans="2:13" s="1" customFormat="1" x14ac:dyDescent="0.25">
      <c r="B252" s="33" t="s">
        <v>44</v>
      </c>
      <c r="C252" s="31" t="s">
        <v>68</v>
      </c>
      <c r="D252" s="31" t="s">
        <v>47</v>
      </c>
      <c r="E252" s="52">
        <v>72600</v>
      </c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</f>
        <v>168326.39999999999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 t="s">
        <v>69</v>
      </c>
      <c r="D264" s="31" t="s">
        <v>60</v>
      </c>
      <c r="E264" s="48">
        <v>157648.71</v>
      </c>
      <c r="F264" s="5"/>
      <c r="G264" s="49"/>
      <c r="M264" s="13"/>
    </row>
    <row r="265" spans="2:13" s="1" customFormat="1" x14ac:dyDescent="0.25">
      <c r="B265" s="33" t="s">
        <v>39</v>
      </c>
      <c r="C265" s="31" t="s">
        <v>72</v>
      </c>
      <c r="D265" s="31" t="s">
        <v>47</v>
      </c>
      <c r="E265" s="48">
        <v>177051.47</v>
      </c>
      <c r="F265" s="5" t="s">
        <v>54</v>
      </c>
      <c r="G265" s="49"/>
      <c r="M265" s="13"/>
    </row>
    <row r="266" spans="2:13" s="1" customFormat="1" x14ac:dyDescent="0.25">
      <c r="B266" s="33"/>
      <c r="C266" s="31" t="s">
        <v>73</v>
      </c>
      <c r="D266" s="31" t="s">
        <v>47</v>
      </c>
      <c r="E266" s="54">
        <v>67800</v>
      </c>
      <c r="F266" s="5" t="s">
        <v>74</v>
      </c>
      <c r="G266" s="49"/>
      <c r="M266" s="13"/>
    </row>
    <row r="267" spans="2:13" s="1" customFormat="1" x14ac:dyDescent="0.25">
      <c r="B267" s="33"/>
      <c r="C267" s="31" t="s">
        <v>101</v>
      </c>
      <c r="D267" s="31" t="s">
        <v>60</v>
      </c>
      <c r="E267" s="54">
        <v>205656</v>
      </c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608156.17999999993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33" t="s">
        <v>98</v>
      </c>
      <c r="C274" s="31" t="s">
        <v>102</v>
      </c>
      <c r="D274" s="31" t="s">
        <v>103</v>
      </c>
      <c r="E274" s="48">
        <v>192024</v>
      </c>
      <c r="F274" s="5" t="s">
        <v>54</v>
      </c>
      <c r="G274" s="49"/>
      <c r="M274" s="13"/>
    </row>
    <row r="275" spans="2:13" s="1" customFormat="1" x14ac:dyDescent="0.25">
      <c r="B275" s="33" t="s">
        <v>99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33"/>
      <c r="C276" s="31"/>
      <c r="D276" s="31"/>
      <c r="E276" s="54"/>
      <c r="F276" s="5"/>
      <c r="G276" s="49"/>
      <c r="M276" s="13"/>
    </row>
    <row r="277" spans="2:13" s="1" customFormat="1" ht="16.5" thickBot="1" x14ac:dyDescent="0.3">
      <c r="B277" s="47" t="s">
        <v>96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47"/>
      <c r="C278" s="31"/>
      <c r="D278" s="31"/>
      <c r="E278" s="54"/>
      <c r="F278" s="5"/>
      <c r="G278" s="49"/>
      <c r="M278" s="13"/>
    </row>
    <row r="279" spans="2:13" s="55" customFormat="1" ht="16.5" thickBot="1" x14ac:dyDescent="0.3">
      <c r="B279" s="56" t="s">
        <v>10</v>
      </c>
      <c r="C279" s="57"/>
      <c r="D279" s="57"/>
      <c r="E279" s="58">
        <f>+E274+E275+E276+E277</f>
        <v>192024</v>
      </c>
      <c r="F279" s="59"/>
      <c r="G279" s="60"/>
    </row>
    <row r="280" spans="2:13" s="55" customFormat="1" x14ac:dyDescent="0.25">
      <c r="B280" s="61"/>
      <c r="C280" s="57"/>
      <c r="D280" s="57"/>
      <c r="E280" s="62"/>
      <c r="F280" s="59"/>
      <c r="G280" s="60"/>
    </row>
    <row r="281" spans="2:13" s="55" customFormat="1" ht="16.5" thickBot="1" x14ac:dyDescent="0.3">
      <c r="B281" s="61"/>
      <c r="C281" s="57"/>
      <c r="D281" s="57"/>
      <c r="E281" s="62"/>
      <c r="F281" s="59"/>
      <c r="G281" s="60"/>
    </row>
    <row r="282" spans="2:13" s="55" customFormat="1" x14ac:dyDescent="0.25">
      <c r="B282" s="46"/>
      <c r="C282" s="27" t="s">
        <v>4</v>
      </c>
      <c r="D282" s="22" t="s">
        <v>5</v>
      </c>
      <c r="E282" s="23" t="s">
        <v>6</v>
      </c>
      <c r="F282" s="59"/>
      <c r="G282" s="60"/>
    </row>
    <row r="283" spans="2:13" s="1" customFormat="1" x14ac:dyDescent="0.25">
      <c r="B283" s="33" t="s">
        <v>100</v>
      </c>
      <c r="C283" s="31" t="s">
        <v>102</v>
      </c>
      <c r="D283" s="31" t="s">
        <v>103</v>
      </c>
      <c r="E283" s="48">
        <v>17040</v>
      </c>
      <c r="F283" s="5" t="s">
        <v>54</v>
      </c>
      <c r="G283" s="49"/>
      <c r="M283" s="13"/>
    </row>
    <row r="284" spans="2:13" s="1" customFormat="1" x14ac:dyDescent="0.25">
      <c r="B284" s="33" t="s">
        <v>99</v>
      </c>
      <c r="C284" s="31"/>
      <c r="D284" s="31"/>
      <c r="E284" s="54"/>
      <c r="F284" s="5"/>
      <c r="G284" s="49"/>
      <c r="M284" s="13"/>
    </row>
    <row r="285" spans="2:13" s="1" customFormat="1" x14ac:dyDescent="0.25">
      <c r="B285" s="33"/>
      <c r="C285" s="31"/>
      <c r="D285" s="31"/>
      <c r="E285" s="54"/>
      <c r="F285" s="5"/>
      <c r="G285" s="49"/>
      <c r="M285" s="13"/>
    </row>
    <row r="286" spans="2:13" s="1" customFormat="1" ht="16.5" thickBot="1" x14ac:dyDescent="0.3">
      <c r="B286" s="47" t="s">
        <v>97</v>
      </c>
      <c r="C286" s="31"/>
      <c r="D286" s="31"/>
      <c r="E286" s="54"/>
      <c r="F286" s="5"/>
      <c r="G286" s="49"/>
      <c r="M286" s="13"/>
    </row>
    <row r="287" spans="2:13" s="1" customFormat="1" ht="16.5" thickBot="1" x14ac:dyDescent="0.3">
      <c r="B287" s="47"/>
      <c r="C287" s="31"/>
      <c r="D287" s="31"/>
      <c r="E287" s="54"/>
      <c r="F287" s="5"/>
      <c r="G287" s="49"/>
      <c r="M287" s="13"/>
    </row>
    <row r="288" spans="2:13" s="1" customFormat="1" ht="16.5" thickBot="1" x14ac:dyDescent="0.3">
      <c r="B288" s="56" t="s">
        <v>10</v>
      </c>
      <c r="C288" s="57"/>
      <c r="D288" s="57"/>
      <c r="E288" s="58">
        <f>+E283+E284+E285+E286</f>
        <v>17040</v>
      </c>
      <c r="F288" s="5"/>
      <c r="G288" s="49"/>
      <c r="M288" s="13"/>
    </row>
    <row r="289" spans="2:13" s="1" customFormat="1" x14ac:dyDescent="0.25">
      <c r="B289" s="44"/>
      <c r="C289" s="2"/>
      <c r="D289" s="2"/>
      <c r="E289" s="45"/>
      <c r="F289" s="5"/>
      <c r="G289" s="49"/>
      <c r="M289" s="13"/>
    </row>
    <row r="290" spans="2:13" ht="16.5" thickBot="1" x14ac:dyDescent="0.3"/>
    <row r="291" spans="2:13" ht="16.5" thickBot="1" x14ac:dyDescent="0.3">
      <c r="B291" s="32" t="s">
        <v>25</v>
      </c>
      <c r="E291" s="12">
        <f>+E270+E261+E247+E232+E218+E200+E138+E88+E69+E57+E42+E279+E288</f>
        <v>18215959.250000004</v>
      </c>
    </row>
    <row r="338" spans="8:8" x14ac:dyDescent="0.25">
      <c r="H338" s="1"/>
    </row>
    <row r="339" spans="8:8" x14ac:dyDescent="0.25">
      <c r="H339" s="1"/>
    </row>
    <row r="340" spans="8:8" x14ac:dyDescent="0.25">
      <c r="H340" s="1"/>
    </row>
    <row r="341" spans="8:8" x14ac:dyDescent="0.25">
      <c r="H341" s="1"/>
    </row>
    <row r="342" spans="8:8" x14ac:dyDescent="0.25">
      <c r="H342" s="1"/>
    </row>
    <row r="344" spans="8:8" x14ac:dyDescent="0.25">
      <c r="H344" s="1"/>
    </row>
    <row r="345" spans="8:8" x14ac:dyDescent="0.25">
      <c r="H345" s="1"/>
    </row>
    <row r="346" spans="8:8" x14ac:dyDescent="0.25">
      <c r="H346" s="1"/>
    </row>
    <row r="347" spans="8:8" x14ac:dyDescent="0.25">
      <c r="H347" s="1"/>
    </row>
    <row r="348" spans="8:8" x14ac:dyDescent="0.25">
      <c r="H348" s="1"/>
    </row>
    <row r="349" spans="8:8" x14ac:dyDescent="0.25">
      <c r="H349" s="1"/>
    </row>
    <row r="350" spans="8:8" x14ac:dyDescent="0.25">
      <c r="H350" s="1"/>
    </row>
    <row r="351" spans="8:8" x14ac:dyDescent="0.25">
      <c r="H351" s="1"/>
    </row>
    <row r="352" spans="8:8" x14ac:dyDescent="0.25">
      <c r="H352" s="1"/>
    </row>
    <row r="353" spans="8:8" x14ac:dyDescent="0.25">
      <c r="H353" s="1"/>
    </row>
    <row r="354" spans="8:8" x14ac:dyDescent="0.25">
      <c r="H354" s="1"/>
    </row>
    <row r="355" spans="8:8" x14ac:dyDescent="0.25">
      <c r="H355" s="1"/>
    </row>
    <row r="356" spans="8:8" x14ac:dyDescent="0.25">
      <c r="H356" s="1"/>
    </row>
    <row r="357" spans="8:8" x14ac:dyDescent="0.25">
      <c r="H357" s="1"/>
    </row>
    <row r="358" spans="8:8" x14ac:dyDescent="0.25">
      <c r="H358" s="1"/>
    </row>
    <row r="359" spans="8:8" x14ac:dyDescent="0.25">
      <c r="H359" s="1"/>
    </row>
    <row r="360" spans="8:8" x14ac:dyDescent="0.25">
      <c r="H360" s="1"/>
    </row>
    <row r="361" spans="8:8" x14ac:dyDescent="0.25">
      <c r="H361" s="1"/>
    </row>
    <row r="362" spans="8:8" x14ac:dyDescent="0.25">
      <c r="H362" s="1"/>
    </row>
    <row r="363" spans="8:8" x14ac:dyDescent="0.25">
      <c r="H363" s="1"/>
    </row>
    <row r="364" spans="8:8" x14ac:dyDescent="0.25">
      <c r="H364" s="1"/>
    </row>
    <row r="365" spans="8:8" x14ac:dyDescent="0.25">
      <c r="H365" s="1"/>
    </row>
    <row r="366" spans="8:8" x14ac:dyDescent="0.25">
      <c r="H366" s="1"/>
    </row>
    <row r="367" spans="8:8" x14ac:dyDescent="0.25">
      <c r="H367" s="1"/>
    </row>
    <row r="368" spans="8:8" x14ac:dyDescent="0.25">
      <c r="H368" s="1"/>
    </row>
    <row r="369" spans="8:8" x14ac:dyDescent="0.25">
      <c r="H369" s="1"/>
    </row>
    <row r="544" spans="9:9" x14ac:dyDescent="0.25">
      <c r="I544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2022-12-29T09:00:46Z</cp:lastPrinted>
  <dcterms:created xsi:type="dcterms:W3CDTF">2019-11-15T09:00:52Z</dcterms:created>
  <dcterms:modified xsi:type="dcterms:W3CDTF">2022-12-29T12:22:37Z</dcterms:modified>
</cp:coreProperties>
</file>