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0" i="1"/>
  <c r="E132"/>
  <c r="E118"/>
  <c r="E165"/>
  <c r="E156"/>
  <c r="E145"/>
  <c r="E168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<sst xmlns="http://schemas.openxmlformats.org/spreadsheetml/2006/main" count="138" uniqueCount="42">
  <si>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</si>
  <si>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</si>
  <si>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</si>
  <si>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</si>
  <si>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</si>
  <si>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</si>
  <si>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</si>
  <si>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</si>
  <si>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</si>
  <si>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</si>
  <si>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</si>
  <si>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</si>
  <si>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</si>
  <si>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</si>
  <si>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</si>
  <si>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</si>
  <si>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</si>
  <si>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</si>
  <si>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</si>
  <si>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</si>
  <si>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</si>
  <si>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</si>
  <si>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</si>
  <si>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</si>
  <si>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</si>
  <si>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</si>
  <si>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</si>
  <si>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</si>
  <si>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Phoenix pharma</t>
  </si>
  <si>
    <t>Beograd</t>
  </si>
  <si>
    <t>Датум уноса:04.03.2020</t>
  </si>
  <si>
    <t>Период 03.03.2020</t>
  </si>
  <si>
    <t>Vega</t>
  </si>
  <si>
    <t>Valjevo</t>
  </si>
  <si>
    <t>B.Braun</t>
  </si>
  <si>
    <t>Magna medica</t>
  </si>
  <si>
    <t>Adoc</t>
  </si>
  <si>
    <t>Inopharm</t>
  </si>
  <si>
    <t>Inpharm</t>
  </si>
  <si>
    <t>Licentis</t>
  </si>
  <si>
    <t>Medicom</t>
  </si>
  <si>
    <t>Sabac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</si>
</sst>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7"/>
  <sheetViews>
    <sheetView tabSelected="1" workbookViewId="0">
      <selection activeCell="J54" sqref="J5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30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32</v>
      </c>
      <c r="D14" s="18" t="s">
        <v>33</v>
      </c>
      <c r="E14" s="31">
        <v>9520.5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32</v>
      </c>
      <c r="D15" s="18" t="s">
        <v>33</v>
      </c>
      <c r="E15" s="31">
        <v>53790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32</v>
      </c>
      <c r="D16" s="18" t="s">
        <v>33</v>
      </c>
      <c r="E16" s="31">
        <v>4983.88</v>
      </c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 t="s">
        <v>34</v>
      </c>
      <c r="D17" s="18" t="s">
        <v>29</v>
      </c>
      <c r="E17" s="31">
        <v>28820</v>
      </c>
    </row>
    <row r="18" spans="2:10" ht="15.75">
      <c r="B18" s="17" t="s">
        <v>10</v>
      </c>
      <c r="C18" s="30" t="s">
        <v>35</v>
      </c>
      <c r="D18" s="18" t="s">
        <v>29</v>
      </c>
      <c r="E18" s="31">
        <v>94771.6</v>
      </c>
      <c r="J18" s="2"/>
    </row>
    <row r="19" spans="2:10" ht="15.75">
      <c r="B19" s="17" t="s">
        <v>11</v>
      </c>
      <c r="C19" s="30" t="s">
        <v>36</v>
      </c>
      <c r="D19" s="18" t="s">
        <v>29</v>
      </c>
      <c r="E19" s="31">
        <v>9790</v>
      </c>
    </row>
    <row r="20" spans="2:10" ht="15.75">
      <c r="B20" s="17" t="s">
        <v>12</v>
      </c>
      <c r="C20" s="30" t="s">
        <v>36</v>
      </c>
      <c r="D20" s="18" t="s">
        <v>29</v>
      </c>
      <c r="E20" s="31">
        <v>15345</v>
      </c>
    </row>
    <row r="21" spans="2:10" ht="15.75">
      <c r="B21" s="17"/>
      <c r="C21" s="30" t="s">
        <v>32</v>
      </c>
      <c r="D21" s="18" t="s">
        <v>33</v>
      </c>
      <c r="E21" s="31">
        <v>253526.13</v>
      </c>
    </row>
    <row r="22" spans="2:10" ht="15.75">
      <c r="B22" s="17"/>
      <c r="C22" s="30" t="s">
        <v>32</v>
      </c>
      <c r="D22" s="18" t="s">
        <v>33</v>
      </c>
      <c r="E22" s="31">
        <v>28527.4</v>
      </c>
    </row>
    <row r="23" spans="2:10" ht="15.75">
      <c r="B23" s="17"/>
      <c r="C23" s="30" t="s">
        <v>32</v>
      </c>
      <c r="D23" s="18" t="s">
        <v>33</v>
      </c>
      <c r="E23" s="31">
        <v>1208.9000000000001</v>
      </c>
    </row>
    <row r="24" spans="2:10" ht="15.75">
      <c r="B24" s="17"/>
      <c r="C24" s="30" t="s">
        <v>32</v>
      </c>
      <c r="D24" s="18" t="s">
        <v>33</v>
      </c>
      <c r="E24" s="31">
        <v>4377.78</v>
      </c>
    </row>
    <row r="25" spans="2:10" s="1" customFormat="1" ht="15.75">
      <c r="B25" s="17"/>
      <c r="C25" s="30" t="s">
        <v>32</v>
      </c>
      <c r="D25" s="18" t="s">
        <v>33</v>
      </c>
      <c r="E25" s="31">
        <v>3524.4</v>
      </c>
    </row>
    <row r="26" spans="2:10" s="1" customFormat="1" ht="15.75">
      <c r="B26" s="17"/>
      <c r="C26" s="30" t="s">
        <v>32</v>
      </c>
      <c r="D26" s="18" t="s">
        <v>33</v>
      </c>
      <c r="E26" s="31">
        <v>6801.3</v>
      </c>
    </row>
    <row r="27" spans="2:10" s="1" customFormat="1" ht="15.75">
      <c r="B27" s="17"/>
      <c r="C27" s="30" t="s">
        <v>32</v>
      </c>
      <c r="D27" s="18" t="s">
        <v>33</v>
      </c>
      <c r="E27" s="31">
        <v>3836.49</v>
      </c>
    </row>
    <row r="28" spans="2:10" ht="15.75">
      <c r="B28" s="17"/>
      <c r="C28" s="30" t="s">
        <v>32</v>
      </c>
      <c r="D28" s="18" t="s">
        <v>33</v>
      </c>
      <c r="E28" s="31">
        <v>5994.78</v>
      </c>
    </row>
    <row r="29" spans="2:10" ht="15.75">
      <c r="B29" s="17"/>
      <c r="C29" s="30" t="s">
        <v>32</v>
      </c>
      <c r="D29" s="18" t="s">
        <v>33</v>
      </c>
      <c r="E29" s="31">
        <v>3668.5</v>
      </c>
    </row>
    <row r="30" spans="2:10" ht="15.75">
      <c r="B30" s="17"/>
      <c r="C30" s="30" t="s">
        <v>32</v>
      </c>
      <c r="D30" s="18" t="s">
        <v>33</v>
      </c>
      <c r="E30" s="31">
        <v>10407.76</v>
      </c>
    </row>
    <row r="31" spans="2:10" ht="15.75">
      <c r="B31" s="17"/>
      <c r="C31" s="30" t="s">
        <v>28</v>
      </c>
      <c r="D31" s="18" t="s">
        <v>29</v>
      </c>
      <c r="E31" s="31">
        <v>267260.40000000002</v>
      </c>
    </row>
    <row r="32" spans="2:10" ht="15.75">
      <c r="B32" s="17"/>
      <c r="C32" s="30" t="s">
        <v>28</v>
      </c>
      <c r="D32" s="18" t="s">
        <v>29</v>
      </c>
      <c r="E32" s="35">
        <v>27771.919999999998</v>
      </c>
    </row>
    <row r="33" spans="2:5" s="1" customFormat="1" ht="15.75">
      <c r="B33" s="17"/>
      <c r="C33" s="30" t="s">
        <v>28</v>
      </c>
      <c r="D33" s="18" t="s">
        <v>29</v>
      </c>
      <c r="E33" s="35">
        <v>62409.599999999999</v>
      </c>
    </row>
    <row r="34" spans="2:5" s="1" customFormat="1" ht="15.75">
      <c r="B34" s="17"/>
      <c r="C34" s="30" t="s">
        <v>28</v>
      </c>
      <c r="D34" s="18" t="s">
        <v>29</v>
      </c>
      <c r="E34" s="35">
        <v>102285.92</v>
      </c>
    </row>
    <row r="35" spans="2:5" s="1" customFormat="1" ht="15.75">
      <c r="B35" s="17"/>
      <c r="C35" s="30" t="s">
        <v>28</v>
      </c>
      <c r="D35" s="18" t="s">
        <v>29</v>
      </c>
      <c r="E35" s="35">
        <v>41368.800000000003</v>
      </c>
    </row>
    <row r="36" spans="2:5" s="1" customFormat="1" ht="15.75">
      <c r="B36" s="17"/>
      <c r="C36" s="30" t="s">
        <v>37</v>
      </c>
      <c r="D36" s="18" t="s">
        <v>29</v>
      </c>
      <c r="E36" s="35">
        <v>208014.4</v>
      </c>
    </row>
    <row r="37" spans="2:5" s="1" customFormat="1" ht="15.75">
      <c r="B37" s="17"/>
      <c r="C37" s="30" t="s">
        <v>38</v>
      </c>
      <c r="D37" s="18" t="s">
        <v>29</v>
      </c>
      <c r="E37" s="35">
        <v>95035.82</v>
      </c>
    </row>
    <row r="38" spans="2:5" s="1" customFormat="1" ht="15.75">
      <c r="B38" s="17"/>
      <c r="C38" s="30" t="s">
        <v>38</v>
      </c>
      <c r="D38" s="18" t="s">
        <v>29</v>
      </c>
      <c r="E38" s="35">
        <v>51536.32</v>
      </c>
    </row>
    <row r="39" spans="2:5" s="1" customFormat="1" ht="15.75">
      <c r="B39" s="17"/>
      <c r="C39" s="30" t="s">
        <v>39</v>
      </c>
      <c r="D39" s="18" t="s">
        <v>29</v>
      </c>
      <c r="E39" s="35">
        <v>39065.4</v>
      </c>
    </row>
    <row r="40" spans="2:5" s="1" customFormat="1" ht="15.75">
      <c r="B40" s="17"/>
      <c r="C40" s="30" t="s">
        <v>36</v>
      </c>
      <c r="D40" s="18" t="s">
        <v>29</v>
      </c>
      <c r="E40" s="35">
        <v>5115</v>
      </c>
    </row>
    <row r="41" spans="2:5" s="1" customFormat="1" ht="15.75">
      <c r="B41" s="17"/>
      <c r="C41" s="30" t="s">
        <v>36</v>
      </c>
      <c r="D41" s="18" t="s">
        <v>29</v>
      </c>
      <c r="E41" s="35">
        <v>58036.55</v>
      </c>
    </row>
    <row r="42" spans="2:5" s="1" customFormat="1" ht="15.75">
      <c r="B42" s="17"/>
      <c r="C42" s="30" t="s">
        <v>40</v>
      </c>
      <c r="D42" s="18" t="s">
        <v>41</v>
      </c>
      <c r="E42" s="35">
        <v>372900</v>
      </c>
    </row>
    <row r="43" spans="2:5" s="1" customFormat="1" ht="15.75">
      <c r="B43" s="17"/>
      <c r="C43" s="30" t="s">
        <v>32</v>
      </c>
      <c r="D43" s="18" t="s">
        <v>33</v>
      </c>
      <c r="E43" s="35">
        <v>178483.8</v>
      </c>
    </row>
    <row r="44" spans="2:5" s="1" customFormat="1" ht="15.75">
      <c r="B44" s="17"/>
      <c r="C44" s="30" t="s">
        <v>32</v>
      </c>
      <c r="D44" s="18" t="s">
        <v>33</v>
      </c>
      <c r="E44" s="35">
        <v>66533.5</v>
      </c>
    </row>
    <row r="45" spans="2:5" s="1" customFormat="1" ht="15.75">
      <c r="B45" s="17"/>
      <c r="C45" s="30" t="s">
        <v>28</v>
      </c>
      <c r="D45" s="18" t="s">
        <v>29</v>
      </c>
      <c r="E45" s="35">
        <v>13885.96</v>
      </c>
    </row>
    <row r="46" spans="2:5" s="1" customFormat="1" ht="15.75">
      <c r="B46" s="17"/>
      <c r="C46" s="30" t="s">
        <v>28</v>
      </c>
      <c r="D46" s="18" t="s">
        <v>29</v>
      </c>
      <c r="E46" s="35">
        <v>38995</v>
      </c>
    </row>
    <row r="47" spans="2:5" s="1" customFormat="1" ht="15.75">
      <c r="B47" s="17"/>
      <c r="C47" s="30" t="s">
        <v>28</v>
      </c>
      <c r="D47" s="18" t="s">
        <v>29</v>
      </c>
      <c r="E47" s="35">
        <v>29293.99</v>
      </c>
    </row>
    <row r="48" spans="2:5" s="1" customFormat="1" ht="15.75">
      <c r="B48" s="17"/>
      <c r="C48" s="30" t="s">
        <v>28</v>
      </c>
      <c r="D48" s="18" t="s">
        <v>29</v>
      </c>
      <c r="E48" s="35">
        <v>13442.5</v>
      </c>
    </row>
    <row r="49" spans="2:5" s="1" customFormat="1" ht="15.75">
      <c r="B49" s="17"/>
      <c r="C49" s="30" t="s">
        <v>28</v>
      </c>
      <c r="D49" s="18" t="s">
        <v>29</v>
      </c>
      <c r="E49" s="35">
        <v>19084.78</v>
      </c>
    </row>
    <row r="50" spans="2:5" s="1" customFormat="1" ht="15.75">
      <c r="B50" s="17"/>
      <c r="C50" s="30" t="s">
        <v>28</v>
      </c>
      <c r="D50" s="18" t="s">
        <v>29</v>
      </c>
      <c r="E50" s="35">
        <v>42979.75</v>
      </c>
    </row>
    <row r="51" spans="2:5" s="1" customFormat="1" ht="15.75">
      <c r="B51" s="17"/>
      <c r="C51" s="30" t="s">
        <v>28</v>
      </c>
      <c r="D51" s="18" t="s">
        <v>29</v>
      </c>
      <c r="E51" s="35">
        <v>62409.599999999999</v>
      </c>
    </row>
    <row r="52" spans="2:5" s="1" customFormat="1" ht="15.75">
      <c r="B52" s="17"/>
      <c r="C52" s="30" t="s">
        <v>28</v>
      </c>
      <c r="D52" s="18" t="s">
        <v>29</v>
      </c>
      <c r="E52" s="35">
        <v>73408.5</v>
      </c>
    </row>
    <row r="53" spans="2:5" s="1" customFormat="1" ht="15.75">
      <c r="B53" s="17"/>
      <c r="C53" s="30" t="s">
        <v>28</v>
      </c>
      <c r="D53" s="18" t="s">
        <v>29</v>
      </c>
      <c r="E53" s="35">
        <v>133630.20000000001</v>
      </c>
    </row>
    <row r="54" spans="2:5" s="1" customFormat="1" ht="15.75">
      <c r="B54" s="17"/>
      <c r="C54" s="18" t="s">
        <v>28</v>
      </c>
      <c r="D54" s="18" t="s">
        <v>29</v>
      </c>
      <c r="E54" s="35">
        <v>33314.6</v>
      </c>
    </row>
    <row r="55" spans="2:5" s="1" customFormat="1" ht="15.75">
      <c r="B55" s="17"/>
      <c r="C55" s="18" t="s">
        <v>32</v>
      </c>
      <c r="D55" s="18" t="s">
        <v>33</v>
      </c>
      <c r="E55" s="35">
        <v>58806</v>
      </c>
    </row>
    <row r="56" spans="2:5" s="1" customFormat="1" ht="15.75">
      <c r="B56" s="17"/>
      <c r="C56" s="18" t="s">
        <v>32</v>
      </c>
      <c r="D56" s="18" t="s">
        <v>33</v>
      </c>
      <c r="E56" s="35">
        <v>425780.3</v>
      </c>
    </row>
    <row r="57" spans="2:5" s="1" customFormat="1" ht="15.75">
      <c r="B57" s="17"/>
      <c r="C57" s="18" t="s">
        <v>28</v>
      </c>
      <c r="D57" s="18" t="s">
        <v>29</v>
      </c>
      <c r="E57" s="35">
        <v>41217.33</v>
      </c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3100960.3600000008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ht="16.5" thickBot="1">
      <c r="B131" s="20"/>
      <c r="C131" s="18"/>
      <c r="D131" s="18"/>
      <c r="E131" s="35"/>
      <c r="F131" s="1"/>
      <c r="G131" s="1"/>
      <c r="H131" s="1"/>
      <c r="I131" s="1"/>
      <c r="J131" s="1"/>
      <c r="K131" s="1"/>
      <c r="L131" s="1"/>
    </row>
    <row r="132" spans="2:12" ht="16.5" thickBot="1">
      <c r="B132" s="10" t="s">
        <v>7</v>
      </c>
      <c r="C132" s="1"/>
      <c r="D132" s="1"/>
      <c r="E132" s="36">
        <f>SUM(E125:E131)</f>
        <v>0</v>
      </c>
      <c r="F132" s="1"/>
      <c r="G132" s="1"/>
      <c r="H132" s="1"/>
      <c r="I132" s="1"/>
      <c r="J132" s="1"/>
      <c r="K132" s="1"/>
      <c r="L132" s="1"/>
    </row>
    <row r="133" spans="2:12">
      <c r="F133" s="1"/>
      <c r="G133" s="1"/>
      <c r="H133" s="1"/>
      <c r="I133" s="1"/>
      <c r="J133" s="1"/>
      <c r="K133" s="1"/>
      <c r="L133" s="1"/>
    </row>
    <row r="134" spans="2:12" ht="15.75" thickBot="1">
      <c r="B134" s="1"/>
      <c r="C134" s="1"/>
      <c r="D134" s="1"/>
      <c r="F134" s="1"/>
      <c r="G134" s="1"/>
      <c r="H134" s="1"/>
      <c r="I134" s="1"/>
      <c r="J134" s="1"/>
      <c r="K134" s="13"/>
    </row>
    <row r="135" spans="2:12" ht="15.75">
      <c r="B135" s="16"/>
      <c r="C135" s="19" t="s">
        <v>4</v>
      </c>
      <c r="D135" s="19" t="s">
        <v>5</v>
      </c>
      <c r="E135" s="34" t="s">
        <v>6</v>
      </c>
    </row>
    <row r="136" spans="2:12" ht="15.75">
      <c r="B136" s="17"/>
      <c r="C136" s="18"/>
      <c r="D136" s="18"/>
      <c r="E136" s="35"/>
      <c r="F136" s="1"/>
      <c r="G136" s="1"/>
      <c r="H136" s="1"/>
      <c r="I136" s="1"/>
      <c r="J136" s="1"/>
      <c r="K136" s="1"/>
    </row>
    <row r="137" spans="2:12" ht="15.75">
      <c r="B137" s="17" t="s">
        <v>18</v>
      </c>
      <c r="C137" s="18"/>
      <c r="D137" s="18"/>
      <c r="E137" s="35"/>
      <c r="F137" s="1"/>
      <c r="G137" s="1"/>
      <c r="H137" s="1"/>
      <c r="I137" s="1"/>
      <c r="J137" s="1"/>
      <c r="K137" s="1"/>
    </row>
    <row r="138" spans="2:12" ht="15.75">
      <c r="B138" s="17" t="s">
        <v>19</v>
      </c>
      <c r="C138" s="18"/>
      <c r="D138" s="18"/>
      <c r="E138" s="35"/>
      <c r="F138" s="1"/>
      <c r="G138" s="1"/>
      <c r="H138" s="1"/>
      <c r="I138" s="1"/>
      <c r="J138" s="1"/>
      <c r="K138" s="1"/>
    </row>
    <row r="139" spans="2:12" ht="15.75">
      <c r="B139" s="17" t="s">
        <v>20</v>
      </c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/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/>
      <c r="C141" s="18"/>
      <c r="D141" s="18"/>
      <c r="E141" s="35"/>
      <c r="F141" s="1"/>
      <c r="G141" s="2"/>
      <c r="H141" s="1"/>
      <c r="I141" s="1"/>
      <c r="J141" s="1"/>
      <c r="K141" s="1"/>
    </row>
    <row r="142" spans="2:12" ht="15.75">
      <c r="B142" s="17"/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6.5" thickBot="1">
      <c r="B144" s="17"/>
      <c r="C144" s="18"/>
      <c r="D144" s="18"/>
      <c r="E144" s="35"/>
      <c r="F144" s="1"/>
      <c r="G144" s="1"/>
      <c r="H144" s="1"/>
      <c r="I144" s="1"/>
      <c r="J144" s="1"/>
      <c r="K144" s="1"/>
    </row>
    <row r="145" spans="2:14" ht="16.5" thickBot="1">
      <c r="B145" s="10" t="s">
        <v>7</v>
      </c>
      <c r="C145" s="1"/>
      <c r="D145" s="1"/>
      <c r="E145" s="36">
        <f>SUM(E136:E144)</f>
        <v>0</v>
      </c>
      <c r="F145" s="1"/>
      <c r="G145" s="1"/>
      <c r="H145" s="1"/>
      <c r="I145" s="1"/>
      <c r="J145" s="1"/>
      <c r="K145" s="1"/>
    </row>
    <row r="146" spans="2:14">
      <c r="F146" s="1"/>
      <c r="G146" s="1"/>
      <c r="H146" s="1"/>
      <c r="I146" s="1"/>
      <c r="J146" s="1"/>
      <c r="K146" s="1"/>
    </row>
    <row r="147" spans="2:14" s="1" customFormat="1" ht="15.75" thickBot="1">
      <c r="E147" s="33"/>
    </row>
    <row r="148" spans="2:14" s="1" customFormat="1" ht="15.75">
      <c r="B148" s="26" t="s">
        <v>22</v>
      </c>
      <c r="C148" s="19" t="s">
        <v>4</v>
      </c>
      <c r="D148" s="19" t="s">
        <v>5</v>
      </c>
      <c r="E148" s="34" t="s">
        <v>6</v>
      </c>
    </row>
    <row r="149" spans="2:14" s="1" customFormat="1" ht="15.75">
      <c r="B149" s="27" t="s">
        <v>23</v>
      </c>
      <c r="C149" s="18"/>
      <c r="D149" s="18"/>
      <c r="E149" s="35"/>
    </row>
    <row r="150" spans="2:14" s="1" customFormat="1" ht="15.75">
      <c r="B150" s="27"/>
      <c r="C150" s="18"/>
      <c r="D150" s="18"/>
      <c r="E150" s="35"/>
    </row>
    <row r="151" spans="2:14" s="1" customFormat="1" ht="15.75">
      <c r="B151" s="27"/>
      <c r="C151" s="18"/>
      <c r="D151" s="18"/>
      <c r="E151" s="35"/>
    </row>
    <row r="152" spans="2:14" s="1" customFormat="1" ht="15.75">
      <c r="B152" s="27"/>
      <c r="C152" s="18"/>
      <c r="D152" s="18"/>
      <c r="E152" s="35"/>
    </row>
    <row r="153" spans="2:14" s="1" customFormat="1" ht="15.75">
      <c r="B153" s="27" t="s">
        <v>21</v>
      </c>
      <c r="C153" s="18"/>
      <c r="D153" s="18"/>
      <c r="E153" s="37"/>
    </row>
    <row r="154" spans="2:14" s="1" customFormat="1" ht="15.75">
      <c r="B154" s="27"/>
      <c r="C154" s="25"/>
      <c r="D154" s="25"/>
      <c r="E154" s="37"/>
    </row>
    <row r="155" spans="2:14" s="1" customFormat="1" ht="15.75" thickBot="1">
      <c r="B155" s="24"/>
      <c r="C155" s="25"/>
      <c r="D155" s="25"/>
      <c r="E155" s="37"/>
    </row>
    <row r="156" spans="2:14" s="1" customFormat="1" ht="16.5" thickBot="1">
      <c r="B156" s="10" t="s">
        <v>7</v>
      </c>
      <c r="E156" s="36">
        <f>SUM(E149:E155)</f>
        <v>0</v>
      </c>
    </row>
    <row r="157" spans="2:14">
      <c r="B157" s="1"/>
      <c r="C157" s="1"/>
      <c r="D157" s="1"/>
      <c r="F157" s="1"/>
      <c r="G157" s="1"/>
      <c r="H157" s="1"/>
      <c r="I157" s="1"/>
      <c r="J157" s="1"/>
      <c r="K157" s="1"/>
    </row>
    <row r="158" spans="2:14" ht="15.75" thickBot="1">
      <c r="B158" s="1"/>
      <c r="C158" s="1"/>
      <c r="D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2:14" ht="15.75">
      <c r="B159" s="28"/>
      <c r="C159" s="19" t="s">
        <v>4</v>
      </c>
      <c r="D159" s="19" t="s">
        <v>5</v>
      </c>
      <c r="E159" s="34" t="s">
        <v>6</v>
      </c>
      <c r="F159" s="1"/>
      <c r="G159" s="1"/>
      <c r="H159" s="1"/>
      <c r="I159" s="1"/>
      <c r="J159" s="1"/>
      <c r="K159" s="1"/>
      <c r="L159" s="1"/>
      <c r="M159" s="1"/>
      <c r="N159" s="1"/>
    </row>
    <row r="160" spans="2:14" ht="15.75">
      <c r="B160" s="29" t="s">
        <v>25</v>
      </c>
      <c r="C160" s="18"/>
      <c r="D160" s="18"/>
      <c r="E160" s="35"/>
      <c r="F160" s="1"/>
      <c r="G160" s="1"/>
      <c r="H160" s="1"/>
      <c r="I160" s="1"/>
      <c r="J160" s="1"/>
      <c r="K160" s="1"/>
      <c r="L160" s="1"/>
      <c r="M160" s="1"/>
      <c r="N160" s="1"/>
    </row>
    <row r="161" spans="2:14" ht="15.75">
      <c r="B161" s="29" t="s">
        <v>26</v>
      </c>
      <c r="C161" s="18"/>
      <c r="D161" s="18"/>
      <c r="E161" s="35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9" t="s">
        <v>27</v>
      </c>
      <c r="C162" s="18"/>
      <c r="D162" s="18"/>
      <c r="E162" s="35"/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4"/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6.5" thickBot="1">
      <c r="B164" s="24"/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6.5" thickBot="1">
      <c r="B165" s="10" t="s">
        <v>7</v>
      </c>
      <c r="C165" s="1"/>
      <c r="D165" s="1"/>
      <c r="E165" s="36">
        <f>+E164+E163+E162+E161+E160</f>
        <v>0</v>
      </c>
      <c r="F165" s="1"/>
      <c r="G165" s="1"/>
      <c r="H165" s="1"/>
      <c r="I165" s="1"/>
      <c r="J165" s="1"/>
      <c r="K165" s="1"/>
      <c r="L165" s="1"/>
      <c r="M165" s="1"/>
      <c r="N165" s="1"/>
    </row>
    <row r="166" spans="2:14">
      <c r="B166" s="1"/>
      <c r="C166" s="1"/>
      <c r="D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5.75" thickBot="1">
      <c r="F167" s="1"/>
      <c r="G167" s="1"/>
      <c r="H167" s="1"/>
      <c r="I167" s="1"/>
      <c r="J167" s="1"/>
      <c r="K167" s="1"/>
      <c r="L167" s="1"/>
      <c r="M167" s="1"/>
      <c r="N167" s="1"/>
    </row>
    <row r="168" spans="2:14" s="1" customFormat="1" ht="16.5" thickBot="1">
      <c r="B168" s="10" t="s">
        <v>8</v>
      </c>
      <c r="E168" s="38">
        <f>+E165+E156+E145+E132+E118+E100</f>
        <v>3100960.3600000008</v>
      </c>
      <c r="N168" s="13"/>
    </row>
    <row r="169" spans="2:14">
      <c r="F169" s="1"/>
      <c r="G169" s="1"/>
      <c r="H169" s="1"/>
      <c r="I169" s="1"/>
      <c r="J169" s="1"/>
      <c r="K169" s="1"/>
      <c r="L169" s="1"/>
      <c r="M169" s="1"/>
      <c r="N169" s="1"/>
    </row>
    <row r="170" spans="2:14">
      <c r="F170" s="1"/>
      <c r="G170" s="1"/>
      <c r="H170" s="1"/>
      <c r="I170" s="1"/>
      <c r="J170" s="1"/>
      <c r="K170" s="1"/>
      <c r="L170" s="1"/>
      <c r="M170" s="1"/>
      <c r="N170" s="1"/>
    </row>
    <row r="379" spans="6:6">
      <c r="F379" s="1"/>
    </row>
    <row r="381" spans="6:6">
      <c r="F381" s="1"/>
    </row>
    <row r="382" spans="6:6">
      <c r="F382" s="1"/>
    </row>
    <row r="387" spans="6:6">
      <c r="F387" s="1"/>
    </row>
    <row r="388" spans="6:6">
      <c r="F388" s="1"/>
    </row>
    <row r="389" spans="6:6">
      <c r="F389" s="1"/>
    </row>
    <row r="390" spans="6:6">
      <c r="F390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597" spans="9:9">
      <c r="I597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2020-03-05T07:08:23Z</dcterms:modified>
</cp:coreProperties>
</file>