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5" i="1" l="1"/>
  <c r="E413" i="1"/>
  <c r="E218" i="1"/>
  <c r="E437" i="1" l="1"/>
  <c r="E426" i="1"/>
  <c r="E308" i="1" l="1"/>
  <c r="E338" i="1"/>
  <c r="E359" i="1"/>
  <c r="C8" i="2"/>
  <c r="E392" i="1" l="1"/>
  <c r="E372" i="1"/>
  <c r="E383" i="1" l="1"/>
  <c r="E449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<sst xmlns="http://schemas.openxmlformats.org/spreadsheetml/2006/main" count="124" uniqueCount="62">
  <si>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</si>
  <si>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</si>
  <si>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</si>
  <si>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</si>
  <si>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</si>
  <si>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</si>
  <si>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</si>
  <si>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</si>
  <si>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</si>
  <si>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</si>
  <si>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</si>
  <si>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</si>
  <si>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</si>
  <si>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</si>
  <si>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</si>
  <si>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</si>
  <si>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</si>
  <si>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</si>
  <si>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</si>
  <si>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</si>
  <si>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</si>
  <si>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</si>
  <si>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</si>
  <si>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</si>
  <si>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</si>
  <si>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</si>
  <si>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</si>
  <si>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</si>
  <si>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</si>
  <si>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</si>
  <si>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</si>
  <si>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</si>
  <si>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</si>
  <si>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</si>
  <si>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</si>
  <si>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</si>
  <si>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</si>
  <si>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</si>
  <si>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</si>
  <si>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</si>
  <si>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</si>
  <si>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</si>
  <si>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</si>
  <si>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</si>
  <si>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</si>
  <si>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</si>
  <si>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</si>
  <si>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</si>
  <si>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Sopharma</t>
  </si>
  <si>
    <t>Phoenix pharma</t>
  </si>
  <si>
    <t>B.Braun</t>
  </si>
  <si>
    <t>Eco trade</t>
  </si>
  <si>
    <t>Nis</t>
  </si>
  <si>
    <t>на дан 11.04.2024.год.</t>
  </si>
  <si>
    <t>Датум уноса 12.04.2024.год.</t>
  </si>
  <si>
    <t>Medilabor</t>
  </si>
  <si>
    <t>Magna pharmacia</t>
  </si>
  <si>
    <t>Future pharm</t>
  </si>
  <si>
    <t>Esensa</t>
  </si>
  <si>
    <t>fFlora komerc</t>
  </si>
  <si>
    <t>Teamedical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</si>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</sst>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1"/>
  <sheetViews>
    <sheetView tabSelected="1" workbookViewId="0">
      <selection activeCell="K408" sqref="K40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49</v>
      </c>
      <c r="D221" s="18" t="s">
        <v>47</v>
      </c>
      <c r="E221" s="42">
        <v>325479.36</v>
      </c>
    </row>
    <row r="222" spans="2:13" s="1" customFormat="1" x14ac:dyDescent="0.25">
      <c r="B222" s="15"/>
      <c r="C222" s="41" t="s">
        <v>49</v>
      </c>
      <c r="D222" s="18" t="s">
        <v>47</v>
      </c>
      <c r="E222" s="31">
        <v>117075.36</v>
      </c>
      <c r="M222" s="1" t="s">
        <v>22</v>
      </c>
    </row>
    <row r="223" spans="2:13" s="1" customFormat="1" x14ac:dyDescent="0.25">
      <c r="B223" s="15"/>
      <c r="C223" s="41" t="s">
        <v>55</v>
      </c>
      <c r="D223" s="18" t="s">
        <v>47</v>
      </c>
      <c r="E223" s="31">
        <v>14553</v>
      </c>
    </row>
    <row r="224" spans="2:13" s="1" customFormat="1" x14ac:dyDescent="0.25">
      <c r="B224" s="15" t="s">
        <v>42</v>
      </c>
      <c r="C224" s="41" t="s">
        <v>50</v>
      </c>
      <c r="D224" s="18" t="s">
        <v>47</v>
      </c>
      <c r="E224" s="31">
        <v>30360</v>
      </c>
      <c r="F224" s="53"/>
    </row>
    <row r="225" spans="2:6" s="1" customFormat="1" x14ac:dyDescent="0.25">
      <c r="B225" s="15" t="s">
        <v>23</v>
      </c>
      <c r="C225" s="41" t="s">
        <v>56</v>
      </c>
      <c r="D225" s="18" t="s">
        <v>47</v>
      </c>
      <c r="E225" s="31">
        <v>1363026</v>
      </c>
      <c r="F225" s="53"/>
    </row>
    <row r="226" spans="2:6" s="1" customFormat="1" x14ac:dyDescent="0.25">
      <c r="B226" s="15" t="s">
        <v>10</v>
      </c>
      <c r="C226" s="41" t="s">
        <v>57</v>
      </c>
      <c r="D226" s="18" t="s">
        <v>47</v>
      </c>
      <c r="E226" s="31">
        <v>30008</v>
      </c>
      <c r="F226" s="53"/>
    </row>
    <row r="227" spans="2:6" s="1" customFormat="1" x14ac:dyDescent="0.25">
      <c r="B227" s="15" t="s">
        <v>24</v>
      </c>
      <c r="C227" s="41" t="s">
        <v>55</v>
      </c>
      <c r="D227" s="18" t="s">
        <v>47</v>
      </c>
      <c r="E227" s="31">
        <v>10200</v>
      </c>
    </row>
    <row r="228" spans="2:6" s="1" customFormat="1" x14ac:dyDescent="0.25">
      <c r="B228" s="15"/>
      <c r="C228" s="41" t="s">
        <v>58</v>
      </c>
      <c r="D228" s="18" t="s">
        <v>47</v>
      </c>
      <c r="E228" s="31">
        <v>3539.8</v>
      </c>
    </row>
    <row r="229" spans="2:6" s="1" customFormat="1" x14ac:dyDescent="0.25">
      <c r="B229" s="15"/>
      <c r="C229" s="41" t="s">
        <v>58</v>
      </c>
      <c r="D229" s="18" t="s">
        <v>47</v>
      </c>
      <c r="E229" s="31">
        <v>6864</v>
      </c>
    </row>
    <row r="230" spans="2:6" s="1" customFormat="1" x14ac:dyDescent="0.25">
      <c r="B230" s="15"/>
      <c r="C230" s="41" t="s">
        <v>59</v>
      </c>
      <c r="D230" s="18" t="s">
        <v>47</v>
      </c>
      <c r="E230" s="31">
        <v>2340</v>
      </c>
    </row>
    <row r="231" spans="2:6" s="1" customFormat="1" x14ac:dyDescent="0.25">
      <c r="B231" s="15"/>
      <c r="C231" s="41" t="s">
        <v>58</v>
      </c>
      <c r="D231" s="18" t="s">
        <v>47</v>
      </c>
      <c r="E231" s="31">
        <v>13750</v>
      </c>
    </row>
    <row r="232" spans="2:6" s="1" customFormat="1" x14ac:dyDescent="0.25">
      <c r="B232" s="15"/>
      <c r="C232" s="41" t="s">
        <v>58</v>
      </c>
      <c r="D232" s="18" t="s">
        <v>47</v>
      </c>
      <c r="E232" s="31">
        <v>1842.5</v>
      </c>
    </row>
    <row r="233" spans="2:6" s="1" customFormat="1" x14ac:dyDescent="0.25">
      <c r="B233" s="15"/>
      <c r="C233" s="41" t="s">
        <v>60</v>
      </c>
      <c r="D233" s="18" t="s">
        <v>47</v>
      </c>
      <c r="E233" s="31">
        <v>944418.24</v>
      </c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2863456.26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/>
      <c r="D312" s="35"/>
      <c r="E312" s="31"/>
    </row>
    <row r="313" spans="2:8" x14ac:dyDescent="0.25">
      <c r="B313" s="15"/>
      <c r="C313" s="21"/>
      <c r="D313" s="18"/>
      <c r="E313" s="35"/>
    </row>
    <row r="314" spans="2:8" x14ac:dyDescent="0.25">
      <c r="B314" s="15" t="s">
        <v>13</v>
      </c>
      <c r="C314" s="21"/>
      <c r="D314" s="18"/>
      <c r="E314" s="35"/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0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 t="s">
        <v>61</v>
      </c>
      <c r="D386" s="18" t="s">
        <v>47</v>
      </c>
      <c r="E386" s="35">
        <v>1427165.8</v>
      </c>
    </row>
    <row r="387" spans="2:5" s="1" customFormat="1" x14ac:dyDescent="0.25">
      <c r="B387" s="38" t="s">
        <v>20</v>
      </c>
      <c r="C387" s="18" t="s">
        <v>61</v>
      </c>
      <c r="D387" s="18" t="s">
        <v>47</v>
      </c>
      <c r="E387" s="35">
        <v>5922142.7300000004</v>
      </c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7349308.5300000003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51</v>
      </c>
      <c r="D396" s="18" t="s">
        <v>52</v>
      </c>
      <c r="E396" s="35">
        <v>600600</v>
      </c>
    </row>
    <row r="397" spans="2:5" s="1" customFormat="1" x14ac:dyDescent="0.25">
      <c r="B397" s="38" t="s">
        <v>26</v>
      </c>
      <c r="C397" s="18" t="s">
        <v>48</v>
      </c>
      <c r="D397" s="35" t="s">
        <v>47</v>
      </c>
      <c r="E397" s="35">
        <v>48496.800000000003</v>
      </c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649096.80000000005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x14ac:dyDescent="0.25">
      <c r="B435" s="27"/>
      <c r="C435" s="25"/>
      <c r="D435" s="25"/>
      <c r="E435" s="31"/>
    </row>
    <row r="436" spans="2:5" ht="16.5" thickBot="1" x14ac:dyDescent="0.3">
      <c r="B436" s="24"/>
      <c r="C436" s="25"/>
      <c r="D436" s="25"/>
      <c r="E436" s="31"/>
    </row>
    <row r="437" spans="2:5" ht="16.5" thickBot="1" x14ac:dyDescent="0.3">
      <c r="B437" s="10" t="s">
        <v>12</v>
      </c>
      <c r="C437" s="1"/>
      <c r="D437" s="1"/>
      <c r="E437" s="32">
        <f>SUM(E430:E436)</f>
        <v>0</v>
      </c>
    </row>
    <row r="438" spans="2:5" ht="15" x14ac:dyDescent="0.25">
      <c r="B438" s="1"/>
      <c r="C438" s="1"/>
      <c r="D438" s="1"/>
      <c r="E438" s="11"/>
    </row>
    <row r="439" spans="2:5" thickBot="1" x14ac:dyDescent="0.3">
      <c r="B439" s="1"/>
      <c r="C439" s="1"/>
      <c r="D439" s="1"/>
      <c r="E439" s="11"/>
    </row>
    <row r="440" spans="2:5" x14ac:dyDescent="0.25">
      <c r="B440" s="46"/>
      <c r="C440" s="19" t="s">
        <v>5</v>
      </c>
      <c r="D440" s="19" t="s">
        <v>6</v>
      </c>
      <c r="E440" s="30" t="s">
        <v>43</v>
      </c>
    </row>
    <row r="441" spans="2:5" x14ac:dyDescent="0.25">
      <c r="B441" s="52" t="s">
        <v>39</v>
      </c>
      <c r="C441" s="21"/>
      <c r="D441" s="18"/>
      <c r="E441" s="35"/>
    </row>
    <row r="442" spans="2:5" x14ac:dyDescent="0.25">
      <c r="B442" s="52" t="s">
        <v>40</v>
      </c>
      <c r="C442" s="21"/>
      <c r="D442" s="18"/>
      <c r="E442" s="35"/>
    </row>
    <row r="443" spans="2:5" x14ac:dyDescent="0.25">
      <c r="B443" s="52" t="s">
        <v>41</v>
      </c>
      <c r="C443" s="21"/>
      <c r="D443" s="18"/>
      <c r="E443" s="35"/>
    </row>
    <row r="444" spans="2:5" ht="16.5" thickBot="1" x14ac:dyDescent="0.3">
      <c r="B444" s="47"/>
      <c r="C444" s="21"/>
      <c r="D444" s="18"/>
      <c r="E444" s="49"/>
    </row>
    <row r="445" spans="2:5" ht="16.5" thickBot="1" x14ac:dyDescent="0.3">
      <c r="B445" s="48"/>
      <c r="C445" s="21"/>
      <c r="D445" s="50"/>
      <c r="E445" s="51">
        <f>+E444+E443+E442+E441</f>
        <v>0</v>
      </c>
    </row>
    <row r="446" spans="2:5" ht="15" x14ac:dyDescent="0.25">
      <c r="B446" s="1"/>
      <c r="C446" s="1"/>
      <c r="D446" s="1"/>
      <c r="E446" s="11"/>
    </row>
    <row r="447" spans="2:5" ht="15" x14ac:dyDescent="0.25">
      <c r="B447" s="1"/>
      <c r="C447" s="1"/>
      <c r="D447" s="1"/>
      <c r="E447" s="11"/>
    </row>
    <row r="448" spans="2:5" ht="16.5" thickBot="1" x14ac:dyDescent="0.3">
      <c r="B448" s="1"/>
      <c r="C448" s="1"/>
      <c r="D448" s="1"/>
    </row>
    <row r="449" spans="2:5" ht="16.5" thickBot="1" x14ac:dyDescent="0.3">
      <c r="B449" s="10" t="s">
        <v>18</v>
      </c>
      <c r="C449" s="1"/>
      <c r="D449" s="1"/>
      <c r="E449" s="34">
        <f>+E445+E437+E426+E413+E392+E383+E372+E359+E338+E308+E218</f>
        <v>10861861.59</v>
      </c>
    </row>
    <row r="450" spans="2:5" x14ac:dyDescent="0.25">
      <c r="B450" s="1"/>
      <c r="C450" s="1"/>
      <c r="D450" s="1"/>
    </row>
    <row r="451" spans="2:5" x14ac:dyDescent="0.25">
      <c r="B451" s="1"/>
      <c r="C451" s="1"/>
      <c r="D451" s="1"/>
    </row>
    <row r="452" spans="2:5" x14ac:dyDescent="0.25">
      <c r="B452" s="1"/>
      <c r="C452" s="1"/>
      <c r="D452" s="1"/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643" spans="6:6" x14ac:dyDescent="0.25">
      <c r="F643" s="1"/>
    </row>
    <row r="645" spans="6:6" x14ac:dyDescent="0.25">
      <c r="F645" s="1"/>
    </row>
    <row r="646" spans="6:6" x14ac:dyDescent="0.25">
      <c r="F646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861" spans="9:9" x14ac:dyDescent="0.25">
      <c r="I861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2024-04-12T09:28:34Z</dcterms:modified>
</cp:coreProperties>
</file>