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8" i="1"/>
  <c r="E74"/>
  <c r="E88"/>
  <c r="E112"/>
  <c r="E101"/>
  <c r="E115" l="1"/>
</calcChain>
</file>

<file path=xl/sharedStrings.xml><?xml version="1.0" encoding="utf-8"?>
<sst xmlns="http://schemas.openxmlformats.org/spreadsheetml/2006/main" count="137" uniqueCount="37">
  <si>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</si>
  <si>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</si>
  <si>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</si>
  <si>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</si>
  <si>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</si>
  <si>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</si>
  <si>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</si>
  <si>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</si>
  <si>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</si>
  <si>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</si>
  <si>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</si>
  <si>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</si>
  <si>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</si>
  <si>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</si>
  <si>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</si>
  <si>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</si>
  <si>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</si>
  <si>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</si>
  <si>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</si>
  <si>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</si>
  <si>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</si>
  <si>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</si>
  <si>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</si>
  <si>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</si>
  <si>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</si>
  <si>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Датум уноса:14.11.2019</t>
  </si>
  <si>
    <t>Период 13.11.2019</t>
  </si>
  <si>
    <t>Farmalogist</t>
  </si>
  <si>
    <t>Beograd</t>
  </si>
  <si>
    <t>Vega</t>
  </si>
  <si>
    <t>Valjevo</t>
  </si>
  <si>
    <t>Pharmaswiss</t>
  </si>
  <si>
    <t>Amicus</t>
  </si>
  <si>
    <t>Farmix</t>
  </si>
  <si>
    <t>Phoenix pharma</t>
  </si>
  <si>
    <t>Ecotrade</t>
  </si>
  <si>
    <t>Niš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</si>
</sst>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4"/>
  <sheetViews>
    <sheetView tabSelected="1" topLeftCell="A107" workbookViewId="0">
      <selection activeCell="I49" sqref="I4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25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26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 t="s">
        <v>34</v>
      </c>
      <c r="D14" s="20" t="s">
        <v>28</v>
      </c>
      <c r="E14" s="21">
        <v>41657.879999999997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20" t="s">
        <v>34</v>
      </c>
      <c r="D15" s="20" t="s">
        <v>28</v>
      </c>
      <c r="E15" s="21">
        <v>202633.2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20" t="s">
        <v>34</v>
      </c>
      <c r="D16" s="20" t="s">
        <v>28</v>
      </c>
      <c r="E16" s="21">
        <v>16108.4</v>
      </c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 t="s">
        <v>34</v>
      </c>
      <c r="D17" s="20" t="s">
        <v>28</v>
      </c>
      <c r="E17" s="21">
        <v>56438.36</v>
      </c>
    </row>
    <row r="18" spans="2:5" ht="15.75">
      <c r="B18" s="19" t="s">
        <v>10</v>
      </c>
      <c r="C18" s="20" t="s">
        <v>29</v>
      </c>
      <c r="D18" s="20" t="s">
        <v>30</v>
      </c>
      <c r="E18" s="21">
        <v>3366.33</v>
      </c>
    </row>
    <row r="19" spans="2:5" ht="15.75">
      <c r="B19" s="19" t="s">
        <v>11</v>
      </c>
      <c r="C19" s="20" t="s">
        <v>29</v>
      </c>
      <c r="D19" s="20" t="s">
        <v>30</v>
      </c>
      <c r="E19" s="21">
        <v>74077.02</v>
      </c>
    </row>
    <row r="20" spans="2:5" ht="15.75">
      <c r="B20" s="19" t="s">
        <v>12</v>
      </c>
      <c r="C20" s="20" t="s">
        <v>31</v>
      </c>
      <c r="D20" s="20" t="s">
        <v>28</v>
      </c>
      <c r="E20" s="21">
        <v>8276.4</v>
      </c>
    </row>
    <row r="21" spans="2:5" ht="15.75">
      <c r="B21" s="19"/>
      <c r="C21" s="20" t="s">
        <v>34</v>
      </c>
      <c r="D21" s="20" t="s">
        <v>28</v>
      </c>
      <c r="E21" s="21">
        <v>12232</v>
      </c>
    </row>
    <row r="22" spans="2:5" ht="15.75">
      <c r="B22" s="19"/>
      <c r="C22" s="20" t="s">
        <v>34</v>
      </c>
      <c r="D22" s="20" t="s">
        <v>28</v>
      </c>
      <c r="E22" s="21">
        <v>66815.100000000006</v>
      </c>
    </row>
    <row r="23" spans="2:5" ht="15.75">
      <c r="B23" s="19"/>
      <c r="C23" s="20" t="s">
        <v>34</v>
      </c>
      <c r="D23" s="20" t="s">
        <v>28</v>
      </c>
      <c r="E23" s="21">
        <v>26814.32</v>
      </c>
    </row>
    <row r="24" spans="2:5" ht="15.75">
      <c r="B24" s="19"/>
      <c r="C24" s="20" t="s">
        <v>34</v>
      </c>
      <c r="D24" s="20" t="s">
        <v>28</v>
      </c>
      <c r="E24" s="21">
        <v>9434.99</v>
      </c>
    </row>
    <row r="25" spans="2:5" s="1" customFormat="1" ht="15.75">
      <c r="B25" s="19"/>
      <c r="C25" s="20" t="s">
        <v>34</v>
      </c>
      <c r="D25" s="20" t="s">
        <v>28</v>
      </c>
      <c r="E25" s="21">
        <v>39292</v>
      </c>
    </row>
    <row r="26" spans="2:5" s="1" customFormat="1" ht="15.75">
      <c r="B26" s="19"/>
      <c r="C26" s="20" t="s">
        <v>29</v>
      </c>
      <c r="D26" s="20" t="s">
        <v>30</v>
      </c>
      <c r="E26" s="21">
        <v>500032.17</v>
      </c>
    </row>
    <row r="27" spans="2:5" s="1" customFormat="1" ht="15.75">
      <c r="B27" s="19"/>
      <c r="C27" s="20" t="s">
        <v>27</v>
      </c>
      <c r="D27" s="20" t="s">
        <v>28</v>
      </c>
      <c r="E27" s="21">
        <v>8136.59</v>
      </c>
    </row>
    <row r="28" spans="2:5" ht="15.75">
      <c r="B28" s="19"/>
      <c r="C28" s="20" t="s">
        <v>34</v>
      </c>
      <c r="D28" s="20" t="s">
        <v>28</v>
      </c>
      <c r="E28" s="21">
        <v>110000</v>
      </c>
    </row>
    <row r="29" spans="2:5" ht="15.75">
      <c r="B29" s="19"/>
      <c r="C29" s="20" t="s">
        <v>34</v>
      </c>
      <c r="D29" s="20" t="s">
        <v>28</v>
      </c>
      <c r="E29" s="21">
        <v>165073.81</v>
      </c>
    </row>
    <row r="30" spans="2:5" ht="15.75">
      <c r="B30" s="19"/>
      <c r="C30" s="20" t="s">
        <v>34</v>
      </c>
      <c r="D30" s="20" t="s">
        <v>28</v>
      </c>
      <c r="E30" s="21">
        <v>17206.2</v>
      </c>
    </row>
    <row r="31" spans="2:5" ht="15.75">
      <c r="B31" s="19"/>
      <c r="C31" s="20" t="s">
        <v>35</v>
      </c>
      <c r="D31" s="20" t="s">
        <v>36</v>
      </c>
      <c r="E31" s="21">
        <v>38489</v>
      </c>
    </row>
    <row r="32" spans="2:5" ht="15.75">
      <c r="B32" s="19"/>
      <c r="C32" s="20" t="s">
        <v>27</v>
      </c>
      <c r="D32" s="20" t="s">
        <v>28</v>
      </c>
      <c r="E32" s="21">
        <v>11675.4</v>
      </c>
    </row>
    <row r="33" spans="2:5" s="1" customFormat="1" ht="15.75">
      <c r="B33" s="19"/>
      <c r="C33" s="20" t="s">
        <v>34</v>
      </c>
      <c r="D33" s="20" t="s">
        <v>28</v>
      </c>
      <c r="E33" s="21">
        <v>41657.879999999997</v>
      </c>
    </row>
    <row r="34" spans="2:5" s="1" customFormat="1" ht="15.75">
      <c r="B34" s="19"/>
      <c r="C34" s="20" t="s">
        <v>31</v>
      </c>
      <c r="D34" s="20" t="s">
        <v>28</v>
      </c>
      <c r="E34" s="21">
        <v>76712.899999999994</v>
      </c>
    </row>
    <row r="35" spans="2:5" s="1" customFormat="1" ht="15.75">
      <c r="B35" s="19"/>
      <c r="C35" s="20" t="s">
        <v>34</v>
      </c>
      <c r="D35" s="20" t="s">
        <v>28</v>
      </c>
      <c r="E35" s="21">
        <v>19443.599999999999</v>
      </c>
    </row>
    <row r="36" spans="2:5" s="1" customFormat="1" ht="15.75">
      <c r="B36" s="19"/>
      <c r="C36" s="20" t="s">
        <v>29</v>
      </c>
      <c r="D36" s="20" t="s">
        <v>30</v>
      </c>
      <c r="E36" s="21">
        <v>38221.919999999998</v>
      </c>
    </row>
    <row r="37" spans="2:5" s="1" customFormat="1" ht="15.75">
      <c r="B37" s="19"/>
      <c r="C37" s="20" t="s">
        <v>34</v>
      </c>
      <c r="D37" s="34" t="s">
        <v>28</v>
      </c>
      <c r="E37" s="21">
        <v>17206.2</v>
      </c>
    </row>
    <row r="38" spans="2:5" s="1" customFormat="1" ht="15.75">
      <c r="B38" s="19"/>
      <c r="C38" s="20" t="s">
        <v>27</v>
      </c>
      <c r="D38" s="20" t="s">
        <v>28</v>
      </c>
      <c r="E38" s="21">
        <v>260445.5</v>
      </c>
    </row>
    <row r="39" spans="2:5" s="1" customFormat="1" ht="15.75">
      <c r="B39" s="19"/>
      <c r="C39" s="20" t="s">
        <v>29</v>
      </c>
      <c r="D39" s="20" t="s">
        <v>30</v>
      </c>
      <c r="E39" s="21">
        <v>25964.400000000001</v>
      </c>
    </row>
    <row r="40" spans="2:5" s="1" customFormat="1" ht="15.75">
      <c r="B40" s="19"/>
      <c r="C40" s="20" t="s">
        <v>34</v>
      </c>
      <c r="D40" s="20" t="s">
        <v>28</v>
      </c>
      <c r="E40" s="21">
        <v>4299.24</v>
      </c>
    </row>
    <row r="41" spans="2:5" s="1" customFormat="1" ht="15.75">
      <c r="B41" s="19"/>
      <c r="C41" s="20" t="s">
        <v>34</v>
      </c>
      <c r="D41" s="20" t="s">
        <v>28</v>
      </c>
      <c r="E41" s="21">
        <v>38995</v>
      </c>
    </row>
    <row r="42" spans="2:5" s="1" customFormat="1" ht="15.75">
      <c r="B42" s="19"/>
      <c r="C42" s="20" t="s">
        <v>34</v>
      </c>
      <c r="D42" s="20" t="s">
        <v>28</v>
      </c>
      <c r="E42" s="21">
        <v>8054.2</v>
      </c>
    </row>
    <row r="43" spans="2:5" s="1" customFormat="1" ht="15.75">
      <c r="B43" s="19"/>
      <c r="C43" s="20" t="s">
        <v>34</v>
      </c>
      <c r="D43" s="20" t="s">
        <v>28</v>
      </c>
      <c r="E43" s="21">
        <v>114823.53</v>
      </c>
    </row>
    <row r="44" spans="2:5" s="1" customFormat="1" ht="15.75">
      <c r="B44" s="19"/>
      <c r="C44" s="20" t="s">
        <v>27</v>
      </c>
      <c r="D44" s="20" t="s">
        <v>28</v>
      </c>
      <c r="E44" s="21">
        <v>187530.2</v>
      </c>
    </row>
    <row r="45" spans="2:5" s="1" customFormat="1" ht="15.75">
      <c r="B45" s="19"/>
      <c r="C45" s="20" t="s">
        <v>34</v>
      </c>
      <c r="D45" s="20" t="s">
        <v>28</v>
      </c>
      <c r="E45" s="21">
        <v>9721.7999999999993</v>
      </c>
    </row>
    <row r="46" spans="2:5" s="1" customFormat="1" ht="15.75">
      <c r="B46" s="19"/>
      <c r="C46" s="20" t="s">
        <v>31</v>
      </c>
      <c r="D46" s="20" t="s">
        <v>28</v>
      </c>
      <c r="E46" s="21">
        <v>34863.050000000003</v>
      </c>
    </row>
    <row r="47" spans="2:5" s="1" customFormat="1" ht="15.75">
      <c r="B47" s="19"/>
      <c r="C47" s="20" t="s">
        <v>34</v>
      </c>
      <c r="D47" s="20" t="s">
        <v>28</v>
      </c>
      <c r="E47" s="21">
        <v>471184.45</v>
      </c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s="1" customFormat="1" ht="15.75">
      <c r="B55" s="19"/>
      <c r="C55" s="20"/>
      <c r="D55" s="20"/>
      <c r="E55" s="21"/>
    </row>
    <row r="56" spans="2:5" s="1" customFormat="1" ht="15.75">
      <c r="B56" s="19"/>
      <c r="C56" s="20"/>
      <c r="D56" s="20"/>
      <c r="E56" s="21"/>
    </row>
    <row r="57" spans="2:5" ht="16.5" thickBot="1">
      <c r="B57" s="24"/>
      <c r="C57" s="20"/>
      <c r="D57" s="20"/>
      <c r="E57" s="21"/>
    </row>
    <row r="58" spans="2:5" ht="16.5" thickBot="1">
      <c r="B58" s="11" t="s">
        <v>7</v>
      </c>
      <c r="C58" s="1"/>
      <c r="D58" s="1"/>
      <c r="E58" s="25">
        <f>SUM(E14:E57)</f>
        <v>2756883.0399999996</v>
      </c>
    </row>
    <row r="59" spans="2:5">
      <c r="B59" s="1"/>
      <c r="C59" s="1"/>
      <c r="D59" s="1"/>
      <c r="E59" s="1"/>
    </row>
    <row r="61" spans="2:5" ht="15.75" thickBot="1">
      <c r="B61" s="1"/>
      <c r="C61" s="1"/>
      <c r="D61" s="1"/>
      <c r="E61" s="1"/>
    </row>
    <row r="62" spans="2:5" ht="15.75">
      <c r="B62" s="16"/>
      <c r="C62" s="27" t="s">
        <v>4</v>
      </c>
      <c r="D62" s="22" t="s">
        <v>5</v>
      </c>
      <c r="E62" s="23" t="s">
        <v>6</v>
      </c>
    </row>
    <row r="63" spans="2:5" ht="15.75">
      <c r="B63" s="17"/>
      <c r="C63" s="26" t="s">
        <v>27</v>
      </c>
      <c r="D63" s="20" t="s">
        <v>28</v>
      </c>
      <c r="E63" s="21">
        <v>21534.98</v>
      </c>
    </row>
    <row r="64" spans="2:5" ht="15.75">
      <c r="B64" s="17"/>
      <c r="C64" s="26" t="s">
        <v>27</v>
      </c>
      <c r="D64" s="20" t="s">
        <v>28</v>
      </c>
      <c r="E64" s="21">
        <v>112266</v>
      </c>
    </row>
    <row r="65" spans="2:12" ht="15.75">
      <c r="B65" s="17" t="s">
        <v>13</v>
      </c>
      <c r="C65" s="26" t="s">
        <v>29</v>
      </c>
      <c r="D65" s="20" t="s">
        <v>30</v>
      </c>
      <c r="E65" s="21">
        <v>64225.919999999998</v>
      </c>
    </row>
    <row r="66" spans="2:12" ht="15.75">
      <c r="B66" s="17" t="s">
        <v>14</v>
      </c>
      <c r="C66" s="26" t="s">
        <v>31</v>
      </c>
      <c r="D66" s="20" t="s">
        <v>28</v>
      </c>
      <c r="E66" s="21">
        <v>669640.4</v>
      </c>
    </row>
    <row r="67" spans="2:12" ht="15.75">
      <c r="B67" s="19"/>
      <c r="C67" s="26"/>
      <c r="D67" s="20"/>
      <c r="E67" s="21"/>
    </row>
    <row r="68" spans="2:12" ht="15.75">
      <c r="B68" s="17"/>
      <c r="C68" s="26"/>
      <c r="D68" s="20"/>
      <c r="E68" s="21"/>
    </row>
    <row r="69" spans="2:12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s="1" customFormat="1" ht="15.75">
      <c r="B71" s="17"/>
      <c r="C71" s="26"/>
      <c r="D71" s="20"/>
      <c r="E71" s="21"/>
    </row>
    <row r="72" spans="2:12" ht="15.75">
      <c r="B72" s="17"/>
      <c r="C72" s="26"/>
      <c r="D72" s="20"/>
      <c r="E72" s="21"/>
    </row>
    <row r="73" spans="2:12" ht="16.5" thickBot="1">
      <c r="B73" s="28"/>
      <c r="C73" s="26"/>
      <c r="D73" s="20"/>
      <c r="E73" s="21"/>
    </row>
    <row r="74" spans="2:12" ht="16.5" thickBot="1">
      <c r="B74" s="11" t="s">
        <v>7</v>
      </c>
      <c r="C74" s="1"/>
      <c r="D74" s="1"/>
      <c r="E74" s="25">
        <f>SUM(E63:E73)</f>
        <v>867667.3</v>
      </c>
    </row>
    <row r="77" spans="2:12">
      <c r="F77" s="1"/>
      <c r="G77" s="1"/>
      <c r="H77" s="1"/>
      <c r="I77" s="1"/>
      <c r="J77" s="1"/>
      <c r="K77" s="1"/>
      <c r="L77" s="1"/>
    </row>
    <row r="78" spans="2:12">
      <c r="F78" s="1"/>
      <c r="G78" s="1"/>
      <c r="H78" s="1"/>
      <c r="I78" s="1"/>
      <c r="J78" s="1"/>
      <c r="K78" s="1"/>
      <c r="L78" s="1"/>
    </row>
    <row r="79" spans="2:12" ht="15.75" thickBo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>
      <c r="B80" s="18"/>
      <c r="C80" s="22" t="s">
        <v>4</v>
      </c>
      <c r="D80" s="22" t="s">
        <v>5</v>
      </c>
      <c r="E80" s="23" t="s">
        <v>6</v>
      </c>
      <c r="F80" s="1"/>
      <c r="G80" s="1"/>
      <c r="H80" s="1"/>
      <c r="I80" s="1"/>
      <c r="J80" s="1"/>
      <c r="K80" s="1"/>
      <c r="L80" s="1"/>
    </row>
    <row r="81" spans="2:12" ht="15.75">
      <c r="B81" s="19"/>
      <c r="C81" s="20" t="s">
        <v>32</v>
      </c>
      <c r="D81" s="20" t="s">
        <v>28</v>
      </c>
      <c r="E81" s="21">
        <v>564993</v>
      </c>
      <c r="F81" s="1"/>
      <c r="G81" s="1"/>
      <c r="H81" s="1"/>
      <c r="I81" s="1"/>
      <c r="J81" s="1"/>
      <c r="K81" s="1"/>
      <c r="L81" s="13"/>
    </row>
    <row r="82" spans="2:12" ht="15.75">
      <c r="B82" s="19" t="s">
        <v>16</v>
      </c>
      <c r="C82" s="20" t="s">
        <v>32</v>
      </c>
      <c r="D82" s="20" t="s">
        <v>28</v>
      </c>
      <c r="E82" s="21">
        <v>724350</v>
      </c>
      <c r="F82" s="1"/>
      <c r="G82" s="1"/>
      <c r="H82" s="1"/>
      <c r="I82" s="1"/>
      <c r="J82" s="1"/>
      <c r="K82" s="1"/>
      <c r="L82" s="1"/>
    </row>
    <row r="83" spans="2:12" ht="15.75">
      <c r="B83" s="19" t="s">
        <v>17</v>
      </c>
      <c r="C83" s="20" t="s">
        <v>32</v>
      </c>
      <c r="D83" s="20" t="s">
        <v>28</v>
      </c>
      <c r="E83" s="21">
        <v>507045</v>
      </c>
      <c r="F83" s="1"/>
      <c r="G83" s="1"/>
      <c r="H83" s="1"/>
      <c r="I83" s="1"/>
      <c r="J83" s="1"/>
      <c r="K83" s="1"/>
      <c r="L83" s="1"/>
    </row>
    <row r="84" spans="2:12" ht="15.75">
      <c r="B84" s="19" t="s">
        <v>15</v>
      </c>
      <c r="C84" s="20" t="s">
        <v>32</v>
      </c>
      <c r="D84" s="20" t="s">
        <v>28</v>
      </c>
      <c r="E84" s="21">
        <v>217305</v>
      </c>
      <c r="F84" s="1"/>
      <c r="G84" s="1"/>
      <c r="H84" s="1"/>
      <c r="I84" s="1"/>
      <c r="J84" s="1"/>
      <c r="K84" s="1"/>
      <c r="L84" s="1"/>
    </row>
    <row r="85" spans="2:12" ht="15.75">
      <c r="B85" s="19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5.75">
      <c r="B86" s="19"/>
      <c r="C86" s="20"/>
      <c r="D86" s="20"/>
      <c r="E86" s="21"/>
      <c r="F86" s="1"/>
      <c r="G86" s="1"/>
      <c r="H86" s="1"/>
      <c r="I86" s="1"/>
      <c r="J86" s="1"/>
      <c r="K86" s="1"/>
      <c r="L86" s="1"/>
    </row>
    <row r="87" spans="2:12" ht="16.5" thickBot="1">
      <c r="B87" s="24"/>
      <c r="C87" s="20"/>
      <c r="D87" s="20"/>
      <c r="E87" s="21"/>
      <c r="F87" s="1"/>
      <c r="G87" s="1"/>
      <c r="H87" s="1"/>
      <c r="I87" s="1"/>
      <c r="J87" s="1"/>
      <c r="K87" s="1"/>
      <c r="L87" s="1"/>
    </row>
    <row r="88" spans="2:12" ht="16.5" thickBot="1">
      <c r="B88" s="11" t="s">
        <v>7</v>
      </c>
      <c r="C88" s="1"/>
      <c r="D88" s="1"/>
      <c r="E88" s="25">
        <f>SUM(E81:E87)</f>
        <v>2013693</v>
      </c>
      <c r="F88" s="1"/>
      <c r="G88" s="1"/>
      <c r="H88" s="1"/>
      <c r="I88" s="1"/>
      <c r="J88" s="1"/>
      <c r="K88" s="1"/>
      <c r="L88" s="1"/>
    </row>
    <row r="89" spans="2:12">
      <c r="F89" s="1"/>
      <c r="G89" s="1"/>
      <c r="H89" s="1"/>
      <c r="I89" s="1"/>
      <c r="J89" s="1"/>
      <c r="K89" s="1"/>
      <c r="L89" s="1"/>
    </row>
    <row r="90" spans="2:12" ht="15.75" thickBot="1">
      <c r="B90" s="1"/>
      <c r="C90" s="1"/>
      <c r="D90" s="1"/>
      <c r="E90" s="1"/>
      <c r="F90" s="1"/>
      <c r="G90" s="1"/>
      <c r="H90" s="1"/>
      <c r="I90" s="1"/>
      <c r="J90" s="1"/>
      <c r="K90" s="15"/>
    </row>
    <row r="91" spans="2:12" ht="15.75">
      <c r="B91" s="18"/>
      <c r="C91" s="22" t="s">
        <v>4</v>
      </c>
      <c r="D91" s="22" t="s">
        <v>5</v>
      </c>
      <c r="E91" s="23" t="s">
        <v>6</v>
      </c>
    </row>
    <row r="92" spans="2:12" ht="15.75">
      <c r="B92" s="19"/>
      <c r="C92" s="20" t="s">
        <v>33</v>
      </c>
      <c r="D92" s="20" t="s">
        <v>28</v>
      </c>
      <c r="E92" s="21">
        <v>875600</v>
      </c>
      <c r="F92" s="1"/>
      <c r="G92" s="1"/>
      <c r="H92" s="1"/>
      <c r="I92" s="1"/>
      <c r="J92" s="1"/>
      <c r="K92" s="1"/>
    </row>
    <row r="93" spans="2:12" ht="15.75">
      <c r="B93" s="19" t="s">
        <v>18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 t="s">
        <v>19</v>
      </c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 t="s">
        <v>20</v>
      </c>
      <c r="C95" s="20"/>
      <c r="D95" s="20"/>
      <c r="E95" s="21"/>
      <c r="F95" s="1"/>
      <c r="G95" s="1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1" ht="15.75">
      <c r="B97" s="19"/>
      <c r="C97" s="20"/>
      <c r="D97" s="20"/>
      <c r="E97" s="21"/>
      <c r="F97" s="1"/>
      <c r="G97" s="2"/>
      <c r="H97" s="1"/>
      <c r="I97" s="1"/>
      <c r="J97" s="1"/>
      <c r="K97" s="1"/>
    </row>
    <row r="98" spans="2:11" ht="15.75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1" ht="15.75">
      <c r="B99" s="19"/>
      <c r="C99" s="20"/>
      <c r="D99" s="20"/>
      <c r="E99" s="21"/>
      <c r="F99" s="1"/>
      <c r="G99" s="1"/>
      <c r="H99" s="1"/>
      <c r="I99" s="1"/>
      <c r="J99" s="1"/>
      <c r="K99" s="1"/>
    </row>
    <row r="100" spans="2:11" ht="16.5" thickBot="1">
      <c r="B100" s="19"/>
      <c r="C100" s="20"/>
      <c r="D100" s="20"/>
      <c r="E100" s="21"/>
      <c r="F100" s="1"/>
      <c r="G100" s="1"/>
      <c r="H100" s="1"/>
      <c r="I100" s="1"/>
      <c r="J100" s="1"/>
      <c r="K100" s="1"/>
    </row>
    <row r="101" spans="2:11" ht="16.5" thickBot="1">
      <c r="B101" s="11" t="s">
        <v>7</v>
      </c>
      <c r="C101" s="1"/>
      <c r="D101" s="1"/>
      <c r="E101" s="25">
        <f>SUM(E92:E100)</f>
        <v>875600</v>
      </c>
      <c r="F101" s="1"/>
      <c r="G101" s="1"/>
      <c r="H101" s="1"/>
      <c r="I101" s="1"/>
      <c r="J101" s="1"/>
      <c r="K101" s="1"/>
    </row>
    <row r="102" spans="2:11">
      <c r="F102" s="1"/>
      <c r="G102" s="1"/>
      <c r="H102" s="1"/>
      <c r="I102" s="1"/>
      <c r="J102" s="1"/>
      <c r="K102" s="1"/>
    </row>
    <row r="103" spans="2:11" s="1" customFormat="1" ht="15.75" thickBot="1"/>
    <row r="104" spans="2:11" s="1" customFormat="1" ht="15.75">
      <c r="B104" s="31" t="s">
        <v>22</v>
      </c>
      <c r="C104" s="22" t="s">
        <v>4</v>
      </c>
      <c r="D104" s="22" t="s">
        <v>5</v>
      </c>
      <c r="E104" s="23" t="s">
        <v>6</v>
      </c>
    </row>
    <row r="105" spans="2:11" s="1" customFormat="1" ht="15.75">
      <c r="B105" s="32" t="s">
        <v>23</v>
      </c>
      <c r="C105" s="20" t="s">
        <v>34</v>
      </c>
      <c r="D105" s="20" t="s">
        <v>28</v>
      </c>
      <c r="E105" s="21">
        <v>136183.96</v>
      </c>
    </row>
    <row r="106" spans="2:11" s="1" customFormat="1" ht="15.75">
      <c r="B106" s="32"/>
      <c r="C106" s="20" t="s">
        <v>34</v>
      </c>
      <c r="D106" s="20" t="s">
        <v>28</v>
      </c>
      <c r="E106" s="21">
        <v>272367.92</v>
      </c>
    </row>
    <row r="107" spans="2:11" s="1" customFormat="1" ht="15.75">
      <c r="B107" s="32"/>
      <c r="C107" s="20" t="s">
        <v>34</v>
      </c>
      <c r="D107" s="20" t="s">
        <v>28</v>
      </c>
      <c r="E107" s="21">
        <v>136183.96</v>
      </c>
    </row>
    <row r="108" spans="2:11" s="1" customFormat="1" ht="15.75">
      <c r="B108" s="32"/>
      <c r="C108" s="20" t="s">
        <v>34</v>
      </c>
      <c r="D108" s="20" t="s">
        <v>28</v>
      </c>
      <c r="E108" s="21">
        <v>136183.96</v>
      </c>
    </row>
    <row r="109" spans="2:11" s="1" customFormat="1" ht="15.75">
      <c r="B109" s="32" t="s">
        <v>21</v>
      </c>
      <c r="C109" s="20"/>
      <c r="D109" s="20"/>
      <c r="E109" s="33"/>
    </row>
    <row r="110" spans="2:11" s="1" customFormat="1" ht="15.75">
      <c r="B110" s="32"/>
      <c r="C110" s="30"/>
      <c r="D110" s="30"/>
      <c r="E110" s="33"/>
    </row>
    <row r="111" spans="2:11" s="1" customFormat="1" ht="15.75" thickBot="1">
      <c r="B111" s="29"/>
      <c r="C111" s="30"/>
      <c r="D111" s="30"/>
      <c r="E111" s="33"/>
    </row>
    <row r="112" spans="2:11" s="1" customFormat="1" ht="16.5" thickBot="1">
      <c r="B112" s="11" t="s">
        <v>7</v>
      </c>
      <c r="E112" s="25">
        <f>SUM(E105:E111)</f>
        <v>680919.79999999993</v>
      </c>
    </row>
    <row r="113" spans="2:14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4" ht="15.75" thickBo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11" t="s">
        <v>8</v>
      </c>
      <c r="C115" s="1"/>
      <c r="D115" s="1"/>
      <c r="E115" s="12">
        <f>+E112+E101+E88+E74+E58</f>
        <v>7194763.1399999987</v>
      </c>
      <c r="F115" s="1"/>
      <c r="G115" s="1"/>
      <c r="H115" s="1"/>
      <c r="I115" s="1"/>
      <c r="J115" s="1"/>
      <c r="K115" s="1"/>
      <c r="L115" s="1"/>
      <c r="M115" s="1"/>
      <c r="N115" s="15"/>
    </row>
    <row r="116" spans="2:14"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2:1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2:14">
      <c r="F124" s="1"/>
      <c r="G124" s="1"/>
      <c r="H124" s="1"/>
      <c r="I124" s="1"/>
      <c r="J124" s="1"/>
      <c r="K124" s="1"/>
      <c r="L124" s="1"/>
      <c r="M124" s="1"/>
      <c r="N124" s="1"/>
    </row>
    <row r="125" spans="2:14">
      <c r="F125" s="1"/>
      <c r="G125" s="1"/>
      <c r="H125" s="1"/>
      <c r="I125" s="1"/>
      <c r="J125" s="1"/>
      <c r="K125" s="1"/>
      <c r="L125" s="1"/>
      <c r="M125" s="1"/>
      <c r="N125" s="1"/>
    </row>
    <row r="126" spans="2:14">
      <c r="F126" s="1"/>
      <c r="G126" s="1"/>
      <c r="H126" s="1"/>
      <c r="I126" s="1"/>
      <c r="J126" s="1"/>
      <c r="K126" s="1"/>
      <c r="L126" s="1"/>
      <c r="M126" s="1"/>
      <c r="N126" s="1"/>
    </row>
    <row r="127" spans="2:14">
      <c r="F127" s="1"/>
      <c r="G127" s="1"/>
      <c r="H127" s="1"/>
      <c r="I127" s="1"/>
      <c r="J127" s="1"/>
      <c r="K127" s="1"/>
      <c r="L127" s="1"/>
      <c r="M127" s="1"/>
      <c r="N127" s="1"/>
    </row>
    <row r="336" spans="6:6">
      <c r="F336" s="1"/>
    </row>
    <row r="338" spans="6:6">
      <c r="F338" s="1"/>
    </row>
    <row r="339" spans="6:6">
      <c r="F339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554" spans="9:9">
      <c r="I554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2019-11-14T07:59:39Z</dcterms:modified>
</cp:coreProperties>
</file>