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6170" windowHeight="6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9" i="1" l="1"/>
  <c r="E397" i="1"/>
  <c r="E218" i="1"/>
  <c r="E421" i="1" l="1"/>
  <c r="E410" i="1"/>
  <c r="E280" i="1" l="1"/>
  <c r="E310" i="1"/>
  <c r="E331" i="1"/>
  <c r="C8" i="2"/>
  <c r="E364" i="1" l="1"/>
  <c r="E344" i="1"/>
  <c r="E355" i="1" l="1"/>
  <c r="E433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<sst xmlns="http://schemas.openxmlformats.org/spreadsheetml/2006/main" count="531" uniqueCount="83">
  <si>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</si>
  <si>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</si>
  <si>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</si>
  <si>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</si>
  <si>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</si>
  <si>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</si>
  <si>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</si>
  <si>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</si>
  <si>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</si>
  <si>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</si>
  <si>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</si>
  <si>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</si>
  <si>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</si>
  <si>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</si>
  <si>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</si>
  <si>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</si>
  <si>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</si>
  <si>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</si>
  <si>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</si>
  <si>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</si>
  <si>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</si>
  <si>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</si>
  <si>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</si>
  <si>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Реагенси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</si>
  <si>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</si>
  <si>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</si>
  <si>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</si>
  <si>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</si>
  <si>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</si>
  <si>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</si>
  <si>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</si>
  <si>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</si>
  <si>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</si>
  <si>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</si>
  <si>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</si>
  <si>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</si>
  <si>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</si>
  <si>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</si>
  <si>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</si>
  <si>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</si>
  <si>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</si>
  <si>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</si>
  <si>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</si>
  <si>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Датум уноса:.08.11.2022</t>
  </si>
  <si>
    <t>Adoc</t>
  </si>
  <si>
    <t>Beograd</t>
  </si>
  <si>
    <t>Farmalogist</t>
  </si>
  <si>
    <t>Sopharma trading</t>
  </si>
  <si>
    <t>Eco trade</t>
  </si>
  <si>
    <t>Nis</t>
  </si>
  <si>
    <t>Vega</t>
  </si>
  <si>
    <t>Valjevo</t>
  </si>
  <si>
    <t>Pharmaswiss</t>
  </si>
  <si>
    <t>На дан 17.10.2022</t>
  </si>
  <si>
    <t>Fresenius</t>
  </si>
  <si>
    <t>Vrsac</t>
  </si>
  <si>
    <t>Medicon</t>
  </si>
  <si>
    <t>Dec</t>
  </si>
  <si>
    <t>Magna pharmacia</t>
  </si>
  <si>
    <t>Opticus</t>
  </si>
  <si>
    <t>Makler</t>
  </si>
  <si>
    <t>B.Braun</t>
  </si>
  <si>
    <t>Phoenix pharma</t>
  </si>
  <si>
    <t>beograd</t>
  </si>
  <si>
    <t>Primax</t>
  </si>
  <si>
    <t>Teamedical</t>
  </si>
  <si>
    <t>Beohem 3</t>
  </si>
  <si>
    <t>Slaviamed</t>
  </si>
  <si>
    <t>Inpharm</t>
  </si>
  <si>
    <t>Boehringer</t>
  </si>
  <si>
    <t>Medikunion</t>
  </si>
  <si>
    <t>MCT SEE</t>
  </si>
  <si>
    <t>Deconta</t>
  </si>
  <si>
    <t>medica linea</t>
  </si>
  <si>
    <t>Sopharma</t>
  </si>
  <si>
    <t>Amicus</t>
  </si>
  <si>
    <t>Inopharm</t>
  </si>
  <si>
    <t>Euromedicina</t>
  </si>
  <si>
    <t>Novi Sad</t>
  </si>
  <si>
    <t>Vicor</t>
  </si>
  <si>
    <t>Narcisus</t>
  </si>
  <si>
    <t>Ada</t>
  </si>
  <si>
    <t>Traffix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</si>
</sst>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5"/>
  <sheetViews>
    <sheetView tabSelected="1" topLeftCell="A421" workbookViewId="0">
      <selection activeCell="N139" sqref="N13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43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53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46</v>
      </c>
      <c r="D14" s="18" t="s">
        <v>45</v>
      </c>
      <c r="E14" s="45">
        <v>89753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46</v>
      </c>
      <c r="D15" s="18" t="s">
        <v>45</v>
      </c>
      <c r="E15" s="45">
        <v>198044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46</v>
      </c>
      <c r="D16" s="18" t="s">
        <v>45</v>
      </c>
      <c r="E16" s="45">
        <v>239528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46</v>
      </c>
      <c r="D17" s="18" t="s">
        <v>45</v>
      </c>
      <c r="E17" s="45">
        <v>108064</v>
      </c>
    </row>
    <row r="18" spans="2:5" x14ac:dyDescent="0.25">
      <c r="B18" s="17" t="s">
        <v>9</v>
      </c>
      <c r="C18" s="44" t="s">
        <v>46</v>
      </c>
      <c r="D18" s="18" t="s">
        <v>45</v>
      </c>
      <c r="E18" s="45">
        <v>616</v>
      </c>
    </row>
    <row r="19" spans="2:5" x14ac:dyDescent="0.25">
      <c r="B19" s="17" t="s">
        <v>10</v>
      </c>
      <c r="C19" s="44" t="s">
        <v>46</v>
      </c>
      <c r="D19" s="18" t="s">
        <v>45</v>
      </c>
      <c r="E19" s="45">
        <v>104749</v>
      </c>
    </row>
    <row r="20" spans="2:5" x14ac:dyDescent="0.25">
      <c r="B20" s="17" t="s">
        <v>11</v>
      </c>
      <c r="C20" s="44" t="s">
        <v>46</v>
      </c>
      <c r="D20" s="18" t="s">
        <v>45</v>
      </c>
      <c r="E20" s="45">
        <v>280236</v>
      </c>
    </row>
    <row r="21" spans="2:5" x14ac:dyDescent="0.25">
      <c r="B21" s="17"/>
      <c r="C21" s="44" t="s">
        <v>46</v>
      </c>
      <c r="D21" s="18" t="s">
        <v>45</v>
      </c>
      <c r="E21" s="45">
        <v>241658</v>
      </c>
    </row>
    <row r="22" spans="2:5" x14ac:dyDescent="0.25">
      <c r="B22" s="17"/>
      <c r="C22" s="44" t="s">
        <v>46</v>
      </c>
      <c r="D22" s="18" t="s">
        <v>45</v>
      </c>
      <c r="E22" s="45">
        <v>96330</v>
      </c>
    </row>
    <row r="23" spans="2:5" x14ac:dyDescent="0.25">
      <c r="B23" s="17"/>
      <c r="C23" s="44" t="s">
        <v>46</v>
      </c>
      <c r="D23" s="18" t="s">
        <v>45</v>
      </c>
      <c r="E23" s="45">
        <v>609541</v>
      </c>
    </row>
    <row r="24" spans="2:5" x14ac:dyDescent="0.25">
      <c r="B24" s="17"/>
      <c r="C24" s="44" t="s">
        <v>46</v>
      </c>
      <c r="D24" s="18" t="s">
        <v>45</v>
      </c>
      <c r="E24" s="45">
        <v>2699</v>
      </c>
    </row>
    <row r="25" spans="2:5" x14ac:dyDescent="0.25">
      <c r="B25" s="17"/>
      <c r="C25" s="44" t="s">
        <v>46</v>
      </c>
      <c r="D25" s="18" t="s">
        <v>45</v>
      </c>
      <c r="E25" s="45">
        <v>115700</v>
      </c>
    </row>
    <row r="26" spans="2:5" x14ac:dyDescent="0.25">
      <c r="B26" s="17"/>
      <c r="C26" s="44" t="s">
        <v>47</v>
      </c>
      <c r="D26" s="18" t="s">
        <v>45</v>
      </c>
      <c r="E26" s="45">
        <v>2760</v>
      </c>
    </row>
    <row r="27" spans="2:5" x14ac:dyDescent="0.25">
      <c r="B27" s="17"/>
      <c r="C27" s="44" t="s">
        <v>47</v>
      </c>
      <c r="D27" s="18" t="s">
        <v>45</v>
      </c>
      <c r="E27" s="45">
        <v>3641</v>
      </c>
    </row>
    <row r="28" spans="2:5" x14ac:dyDescent="0.25">
      <c r="B28" s="17"/>
      <c r="C28" s="44" t="s">
        <v>47</v>
      </c>
      <c r="D28" s="18" t="s">
        <v>45</v>
      </c>
      <c r="E28" s="45">
        <v>350946</v>
      </c>
    </row>
    <row r="29" spans="2:5" x14ac:dyDescent="0.25">
      <c r="B29" s="17"/>
      <c r="C29" s="44" t="s">
        <v>47</v>
      </c>
      <c r="D29" s="18" t="s">
        <v>45</v>
      </c>
      <c r="E29" s="45">
        <v>22407</v>
      </c>
    </row>
    <row r="30" spans="2:5" x14ac:dyDescent="0.25">
      <c r="B30" s="17"/>
      <c r="C30" s="44" t="s">
        <v>47</v>
      </c>
      <c r="D30" s="18" t="s">
        <v>45</v>
      </c>
      <c r="E30" s="45">
        <v>21701</v>
      </c>
    </row>
    <row r="31" spans="2:5" x14ac:dyDescent="0.25">
      <c r="B31" s="17"/>
      <c r="C31" s="44" t="s">
        <v>47</v>
      </c>
      <c r="D31" s="18" t="s">
        <v>45</v>
      </c>
      <c r="E31" s="45">
        <v>70627</v>
      </c>
    </row>
    <row r="32" spans="2:5" x14ac:dyDescent="0.25">
      <c r="B32" s="17"/>
      <c r="C32" s="44" t="s">
        <v>47</v>
      </c>
      <c r="D32" s="18" t="s">
        <v>45</v>
      </c>
      <c r="E32" s="31">
        <v>75637</v>
      </c>
    </row>
    <row r="33" spans="2:5" x14ac:dyDescent="0.25">
      <c r="B33" s="17"/>
      <c r="C33" s="44" t="s">
        <v>47</v>
      </c>
      <c r="D33" s="18" t="s">
        <v>45</v>
      </c>
      <c r="E33" s="31">
        <v>74800</v>
      </c>
    </row>
    <row r="34" spans="2:5" x14ac:dyDescent="0.25">
      <c r="B34" s="17"/>
      <c r="C34" s="44" t="s">
        <v>47</v>
      </c>
      <c r="D34" s="18" t="s">
        <v>45</v>
      </c>
      <c r="E34" s="31">
        <v>55748</v>
      </c>
    </row>
    <row r="35" spans="2:5" s="1" customFormat="1" x14ac:dyDescent="0.25">
      <c r="B35" s="17"/>
      <c r="C35" s="44" t="s">
        <v>47</v>
      </c>
      <c r="D35" s="18" t="s">
        <v>45</v>
      </c>
      <c r="E35" s="31">
        <v>7681</v>
      </c>
    </row>
    <row r="36" spans="2:5" s="1" customFormat="1" x14ac:dyDescent="0.25">
      <c r="B36" s="17"/>
      <c r="C36" s="44" t="s">
        <v>47</v>
      </c>
      <c r="D36" s="18" t="s">
        <v>45</v>
      </c>
      <c r="E36" s="31">
        <v>104973</v>
      </c>
    </row>
    <row r="37" spans="2:5" s="1" customFormat="1" x14ac:dyDescent="0.25">
      <c r="B37" s="17"/>
      <c r="C37" s="44" t="s">
        <v>47</v>
      </c>
      <c r="D37" s="18" t="s">
        <v>45</v>
      </c>
      <c r="E37" s="31">
        <v>262557</v>
      </c>
    </row>
    <row r="38" spans="2:5" s="1" customFormat="1" x14ac:dyDescent="0.25">
      <c r="B38" s="17"/>
      <c r="C38" s="44" t="s">
        <v>47</v>
      </c>
      <c r="D38" s="18" t="s">
        <v>45</v>
      </c>
      <c r="E38" s="31">
        <v>7681</v>
      </c>
    </row>
    <row r="39" spans="2:5" s="1" customFormat="1" x14ac:dyDescent="0.25">
      <c r="B39" s="17"/>
      <c r="C39" s="44" t="s">
        <v>47</v>
      </c>
      <c r="D39" s="18" t="s">
        <v>45</v>
      </c>
      <c r="E39" s="31">
        <v>21701</v>
      </c>
    </row>
    <row r="40" spans="2:5" s="1" customFormat="1" x14ac:dyDescent="0.25">
      <c r="B40" s="17"/>
      <c r="C40" s="44" t="s">
        <v>47</v>
      </c>
      <c r="D40" s="18" t="s">
        <v>45</v>
      </c>
      <c r="E40" s="31">
        <v>5119</v>
      </c>
    </row>
    <row r="41" spans="2:5" s="1" customFormat="1" x14ac:dyDescent="0.25">
      <c r="B41" s="17"/>
      <c r="C41" s="44" t="s">
        <v>47</v>
      </c>
      <c r="D41" s="18" t="s">
        <v>45</v>
      </c>
      <c r="E41" s="31">
        <v>4839</v>
      </c>
    </row>
    <row r="42" spans="2:5" s="1" customFormat="1" x14ac:dyDescent="0.25">
      <c r="B42" s="17"/>
      <c r="C42" s="44" t="s">
        <v>47</v>
      </c>
      <c r="D42" s="18" t="s">
        <v>45</v>
      </c>
      <c r="E42" s="31">
        <v>2760</v>
      </c>
    </row>
    <row r="43" spans="2:5" s="1" customFormat="1" x14ac:dyDescent="0.25">
      <c r="B43" s="17"/>
      <c r="C43" s="44" t="s">
        <v>46</v>
      </c>
      <c r="D43" s="18" t="s">
        <v>45</v>
      </c>
      <c r="E43" s="31">
        <v>5932</v>
      </c>
    </row>
    <row r="44" spans="2:5" s="1" customFormat="1" x14ac:dyDescent="0.25">
      <c r="B44" s="17"/>
      <c r="C44" s="44" t="s">
        <v>61</v>
      </c>
      <c r="D44" s="18" t="s">
        <v>45</v>
      </c>
      <c r="E44" s="31">
        <v>37569</v>
      </c>
    </row>
    <row r="45" spans="2:5" s="1" customFormat="1" x14ac:dyDescent="0.25">
      <c r="B45" s="17"/>
      <c r="C45" s="44" t="s">
        <v>46</v>
      </c>
      <c r="D45" s="18" t="s">
        <v>45</v>
      </c>
      <c r="E45" s="40">
        <v>67540</v>
      </c>
    </row>
    <row r="46" spans="2:5" s="1" customFormat="1" x14ac:dyDescent="0.25">
      <c r="B46" s="17"/>
      <c r="C46" s="44" t="s">
        <v>46</v>
      </c>
      <c r="D46" s="18" t="s">
        <v>45</v>
      </c>
      <c r="E46" s="35">
        <v>108064</v>
      </c>
    </row>
    <row r="47" spans="2:5" s="1" customFormat="1" x14ac:dyDescent="0.25">
      <c r="B47" s="17"/>
      <c r="C47" s="44" t="s">
        <v>46</v>
      </c>
      <c r="D47" s="18" t="s">
        <v>45</v>
      </c>
      <c r="E47" s="35">
        <v>336898</v>
      </c>
    </row>
    <row r="48" spans="2:5" s="1" customFormat="1" x14ac:dyDescent="0.25">
      <c r="B48" s="17"/>
      <c r="C48" s="44" t="s">
        <v>46</v>
      </c>
      <c r="D48" s="18" t="s">
        <v>45</v>
      </c>
      <c r="E48" s="35">
        <v>108064</v>
      </c>
    </row>
    <row r="49" spans="2:5" s="1" customFormat="1" x14ac:dyDescent="0.25">
      <c r="B49" s="17"/>
      <c r="C49" s="44" t="s">
        <v>46</v>
      </c>
      <c r="D49" s="18" t="s">
        <v>45</v>
      </c>
      <c r="E49" s="35">
        <v>280236</v>
      </c>
    </row>
    <row r="50" spans="2:5" s="1" customFormat="1" x14ac:dyDescent="0.25">
      <c r="B50" s="17"/>
      <c r="C50" s="44" t="s">
        <v>46</v>
      </c>
      <c r="D50" s="18" t="s">
        <v>45</v>
      </c>
      <c r="E50" s="35">
        <v>108064</v>
      </c>
    </row>
    <row r="51" spans="2:5" s="1" customFormat="1" x14ac:dyDescent="0.25">
      <c r="B51" s="17"/>
      <c r="C51" s="44" t="s">
        <v>62</v>
      </c>
      <c r="D51" s="18" t="s">
        <v>45</v>
      </c>
      <c r="E51" s="35">
        <v>463568</v>
      </c>
    </row>
    <row r="52" spans="2:5" s="1" customFormat="1" x14ac:dyDescent="0.25">
      <c r="B52" s="17"/>
      <c r="C52" s="44" t="s">
        <v>66</v>
      </c>
      <c r="D52" s="18" t="s">
        <v>45</v>
      </c>
      <c r="E52" s="35">
        <v>1595000</v>
      </c>
    </row>
    <row r="53" spans="2:5" s="1" customFormat="1" x14ac:dyDescent="0.25">
      <c r="B53" s="17"/>
      <c r="C53" s="44" t="s">
        <v>66</v>
      </c>
      <c r="D53" s="18" t="s">
        <v>45</v>
      </c>
      <c r="E53" s="35">
        <v>350900</v>
      </c>
    </row>
    <row r="54" spans="2:5" s="1" customFormat="1" x14ac:dyDescent="0.25">
      <c r="B54" s="17"/>
      <c r="C54" s="18" t="s">
        <v>67</v>
      </c>
      <c r="D54" s="18" t="s">
        <v>45</v>
      </c>
      <c r="E54" s="35">
        <v>34722</v>
      </c>
    </row>
    <row r="55" spans="2:5" s="1" customFormat="1" x14ac:dyDescent="0.25">
      <c r="B55" s="17"/>
      <c r="C55" s="18" t="s">
        <v>67</v>
      </c>
      <c r="D55" s="18" t="s">
        <v>45</v>
      </c>
      <c r="E55" s="35">
        <v>97350</v>
      </c>
    </row>
    <row r="56" spans="2:5" s="1" customFormat="1" x14ac:dyDescent="0.25">
      <c r="B56" s="17"/>
      <c r="C56" s="18" t="s">
        <v>68</v>
      </c>
      <c r="D56" s="18" t="s">
        <v>45</v>
      </c>
      <c r="E56" s="35">
        <v>853398</v>
      </c>
    </row>
    <row r="57" spans="2:5" s="1" customFormat="1" x14ac:dyDescent="0.25">
      <c r="B57" s="17"/>
      <c r="C57" s="18" t="s">
        <v>61</v>
      </c>
      <c r="D57" s="18" t="s">
        <v>45</v>
      </c>
      <c r="E57" s="35">
        <v>17200</v>
      </c>
    </row>
    <row r="58" spans="2:5" s="1" customFormat="1" x14ac:dyDescent="0.25">
      <c r="B58" s="17"/>
      <c r="C58" s="18" t="s">
        <v>61</v>
      </c>
      <c r="D58" s="18" t="s">
        <v>45</v>
      </c>
      <c r="E58" s="35">
        <v>18150</v>
      </c>
    </row>
    <row r="59" spans="2:5" s="1" customFormat="1" x14ac:dyDescent="0.25">
      <c r="B59" s="17"/>
      <c r="C59" s="18" t="s">
        <v>61</v>
      </c>
      <c r="D59" s="18" t="s">
        <v>45</v>
      </c>
      <c r="E59" s="35">
        <v>413996</v>
      </c>
    </row>
    <row r="60" spans="2:5" s="1" customFormat="1" x14ac:dyDescent="0.25">
      <c r="B60" s="17"/>
      <c r="C60" s="18" t="s">
        <v>68</v>
      </c>
      <c r="D60" s="18" t="s">
        <v>45</v>
      </c>
      <c r="E60" s="35">
        <v>1380342</v>
      </c>
    </row>
    <row r="61" spans="2:5" s="1" customFormat="1" x14ac:dyDescent="0.25">
      <c r="B61" s="17"/>
      <c r="C61" s="18" t="s">
        <v>69</v>
      </c>
      <c r="D61" s="18" t="s">
        <v>45</v>
      </c>
      <c r="E61" s="35">
        <v>501332</v>
      </c>
    </row>
    <row r="62" spans="2:5" s="1" customFormat="1" x14ac:dyDescent="0.25">
      <c r="B62" s="17"/>
      <c r="C62" s="18" t="s">
        <v>69</v>
      </c>
      <c r="D62" s="18" t="s">
        <v>45</v>
      </c>
      <c r="E62" s="35">
        <v>839471</v>
      </c>
    </row>
    <row r="63" spans="2:5" s="1" customFormat="1" x14ac:dyDescent="0.25">
      <c r="B63" s="17"/>
      <c r="C63" s="18" t="s">
        <v>70</v>
      </c>
      <c r="D63" s="18" t="s">
        <v>45</v>
      </c>
      <c r="E63" s="35">
        <v>11442</v>
      </c>
    </row>
    <row r="64" spans="2:5" s="1" customFormat="1" x14ac:dyDescent="0.25">
      <c r="B64" s="17"/>
      <c r="C64" s="18" t="s">
        <v>70</v>
      </c>
      <c r="D64" s="18" t="s">
        <v>45</v>
      </c>
      <c r="E64" s="35">
        <v>15951</v>
      </c>
    </row>
    <row r="65" spans="2:5" s="1" customFormat="1" x14ac:dyDescent="0.25">
      <c r="B65" s="17"/>
      <c r="C65" s="18" t="s">
        <v>70</v>
      </c>
      <c r="D65" s="18" t="s">
        <v>45</v>
      </c>
      <c r="E65" s="35">
        <v>11442</v>
      </c>
    </row>
    <row r="66" spans="2:5" s="1" customFormat="1" x14ac:dyDescent="0.25">
      <c r="B66" s="17"/>
      <c r="C66" s="18" t="s">
        <v>70</v>
      </c>
      <c r="D66" s="18" t="s">
        <v>45</v>
      </c>
      <c r="E66" s="35">
        <v>3190</v>
      </c>
    </row>
    <row r="67" spans="2:5" s="1" customFormat="1" x14ac:dyDescent="0.25">
      <c r="B67" s="17"/>
      <c r="C67" s="18" t="s">
        <v>62</v>
      </c>
      <c r="D67" s="18" t="s">
        <v>45</v>
      </c>
      <c r="E67" s="35">
        <v>37326</v>
      </c>
    </row>
    <row r="68" spans="2:5" s="1" customFormat="1" x14ac:dyDescent="0.25">
      <c r="B68" s="17"/>
      <c r="C68" s="18" t="s">
        <v>62</v>
      </c>
      <c r="D68" s="18" t="s">
        <v>45</v>
      </c>
      <c r="E68" s="35">
        <v>181787</v>
      </c>
    </row>
    <row r="69" spans="2:5" s="1" customFormat="1" x14ac:dyDescent="0.25">
      <c r="B69" s="17"/>
      <c r="C69" s="18" t="s">
        <v>62</v>
      </c>
      <c r="D69" s="18" t="s">
        <v>45</v>
      </c>
      <c r="E69" s="35">
        <v>205238</v>
      </c>
    </row>
    <row r="70" spans="2:5" s="1" customFormat="1" x14ac:dyDescent="0.25">
      <c r="B70" s="17"/>
      <c r="C70" s="18" t="s">
        <v>62</v>
      </c>
      <c r="D70" s="18" t="s">
        <v>45</v>
      </c>
      <c r="E70" s="35">
        <v>606128</v>
      </c>
    </row>
    <row r="71" spans="2:5" s="1" customFormat="1" x14ac:dyDescent="0.25">
      <c r="B71" s="17"/>
      <c r="C71" s="18" t="s">
        <v>62</v>
      </c>
      <c r="D71" s="18" t="s">
        <v>45</v>
      </c>
      <c r="E71" s="35">
        <v>606128</v>
      </c>
    </row>
    <row r="72" spans="2:5" s="1" customFormat="1" x14ac:dyDescent="0.25">
      <c r="B72" s="17"/>
      <c r="C72" s="18" t="s">
        <v>62</v>
      </c>
      <c r="D72" s="18" t="s">
        <v>45</v>
      </c>
      <c r="E72" s="35">
        <v>207521</v>
      </c>
    </row>
    <row r="73" spans="2:5" s="1" customFormat="1" x14ac:dyDescent="0.25">
      <c r="B73" s="17"/>
      <c r="C73" s="18" t="s">
        <v>62</v>
      </c>
      <c r="D73" s="18" t="s">
        <v>45</v>
      </c>
      <c r="E73" s="35">
        <v>345875</v>
      </c>
    </row>
    <row r="74" spans="2:5" x14ac:dyDescent="0.25">
      <c r="B74" s="17"/>
      <c r="C74" s="18" t="s">
        <v>62</v>
      </c>
      <c r="D74" s="18" t="s">
        <v>45</v>
      </c>
      <c r="E74" s="31">
        <v>44908</v>
      </c>
    </row>
    <row r="75" spans="2:5" s="1" customFormat="1" x14ac:dyDescent="0.25">
      <c r="B75" s="17"/>
      <c r="C75" s="18" t="s">
        <v>62</v>
      </c>
      <c r="D75" s="18" t="s">
        <v>45</v>
      </c>
      <c r="E75" s="31">
        <v>33616</v>
      </c>
    </row>
    <row r="76" spans="2:5" s="1" customFormat="1" x14ac:dyDescent="0.25">
      <c r="B76" s="17"/>
      <c r="C76" s="18" t="s">
        <v>62</v>
      </c>
      <c r="D76" s="18" t="s">
        <v>45</v>
      </c>
      <c r="E76" s="31">
        <v>1297802</v>
      </c>
    </row>
    <row r="77" spans="2:5" s="1" customFormat="1" x14ac:dyDescent="0.25">
      <c r="B77" s="17"/>
      <c r="C77" s="18" t="s">
        <v>62</v>
      </c>
      <c r="D77" s="18" t="s">
        <v>45</v>
      </c>
      <c r="E77" s="31">
        <v>171917</v>
      </c>
    </row>
    <row r="78" spans="2:5" s="1" customFormat="1" x14ac:dyDescent="0.25">
      <c r="B78" s="17"/>
      <c r="C78" s="18" t="s">
        <v>62</v>
      </c>
      <c r="D78" s="18" t="s">
        <v>45</v>
      </c>
      <c r="E78" s="31">
        <v>434589</v>
      </c>
    </row>
    <row r="79" spans="2:5" s="1" customFormat="1" x14ac:dyDescent="0.25">
      <c r="B79" s="17"/>
      <c r="C79" s="18" t="s">
        <v>62</v>
      </c>
      <c r="D79" s="18" t="s">
        <v>45</v>
      </c>
      <c r="E79" s="31">
        <v>278982</v>
      </c>
    </row>
    <row r="80" spans="2:5" s="1" customFormat="1" x14ac:dyDescent="0.25">
      <c r="B80" s="17"/>
      <c r="C80" s="18" t="s">
        <v>62</v>
      </c>
      <c r="D80" s="18" t="s">
        <v>45</v>
      </c>
      <c r="E80" s="31">
        <v>267012</v>
      </c>
    </row>
    <row r="81" spans="2:5" s="1" customFormat="1" x14ac:dyDescent="0.25">
      <c r="B81" s="17"/>
      <c r="C81" s="18" t="s">
        <v>62</v>
      </c>
      <c r="D81" s="18" t="s">
        <v>45</v>
      </c>
      <c r="E81" s="31">
        <v>298830</v>
      </c>
    </row>
    <row r="82" spans="2:5" s="1" customFormat="1" x14ac:dyDescent="0.25">
      <c r="B82" s="17"/>
      <c r="C82" s="18" t="s">
        <v>62</v>
      </c>
      <c r="D82" s="18" t="s">
        <v>45</v>
      </c>
      <c r="E82" s="31">
        <v>177021</v>
      </c>
    </row>
    <row r="83" spans="2:5" s="1" customFormat="1" x14ac:dyDescent="0.25">
      <c r="B83" s="17"/>
      <c r="C83" s="18" t="s">
        <v>62</v>
      </c>
      <c r="D83" s="18" t="s">
        <v>45</v>
      </c>
      <c r="E83" s="31">
        <v>6844</v>
      </c>
    </row>
    <row r="84" spans="2:5" s="1" customFormat="1" x14ac:dyDescent="0.25">
      <c r="B84" s="17"/>
      <c r="C84" s="18" t="s">
        <v>62</v>
      </c>
      <c r="D84" s="18" t="s">
        <v>45</v>
      </c>
      <c r="E84" s="31">
        <v>83008</v>
      </c>
    </row>
    <row r="85" spans="2:5" s="1" customFormat="1" x14ac:dyDescent="0.25">
      <c r="B85" s="17"/>
      <c r="C85" s="18" t="s">
        <v>62</v>
      </c>
      <c r="D85" s="18" t="s">
        <v>45</v>
      </c>
      <c r="E85" s="31">
        <v>1336525</v>
      </c>
    </row>
    <row r="86" spans="2:5" s="1" customFormat="1" x14ac:dyDescent="0.25">
      <c r="B86" s="17"/>
      <c r="C86" s="18" t="s">
        <v>62</v>
      </c>
      <c r="D86" s="18" t="s">
        <v>45</v>
      </c>
      <c r="E86" s="31">
        <v>83564</v>
      </c>
    </row>
    <row r="87" spans="2:5" s="1" customFormat="1" x14ac:dyDescent="0.25">
      <c r="B87" s="17"/>
      <c r="C87" s="18" t="s">
        <v>62</v>
      </c>
      <c r="D87" s="18" t="s">
        <v>45</v>
      </c>
      <c r="E87" s="31">
        <v>18867</v>
      </c>
    </row>
    <row r="88" spans="2:5" s="1" customFormat="1" x14ac:dyDescent="0.25">
      <c r="B88" s="17"/>
      <c r="C88" s="18" t="s">
        <v>62</v>
      </c>
      <c r="D88" s="18" t="s">
        <v>45</v>
      </c>
      <c r="E88" s="31">
        <v>67759</v>
      </c>
    </row>
    <row r="89" spans="2:5" s="1" customFormat="1" x14ac:dyDescent="0.25">
      <c r="B89" s="17"/>
      <c r="C89" s="18" t="s">
        <v>62</v>
      </c>
      <c r="D89" s="18" t="s">
        <v>45</v>
      </c>
      <c r="E89" s="31">
        <v>460551</v>
      </c>
    </row>
    <row r="90" spans="2:5" s="1" customFormat="1" x14ac:dyDescent="0.25">
      <c r="B90" s="17"/>
      <c r="C90" s="18" t="s">
        <v>62</v>
      </c>
      <c r="D90" s="18" t="s">
        <v>45</v>
      </c>
      <c r="E90" s="31">
        <v>28637</v>
      </c>
    </row>
    <row r="91" spans="2:5" s="1" customFormat="1" x14ac:dyDescent="0.25">
      <c r="B91" s="17"/>
      <c r="C91" s="18" t="s">
        <v>62</v>
      </c>
      <c r="D91" s="18" t="s">
        <v>45</v>
      </c>
      <c r="E91" s="31">
        <v>242451</v>
      </c>
    </row>
    <row r="92" spans="2:5" s="1" customFormat="1" x14ac:dyDescent="0.25">
      <c r="B92" s="17"/>
      <c r="C92" s="18" t="s">
        <v>73</v>
      </c>
      <c r="D92" s="18" t="s">
        <v>45</v>
      </c>
      <c r="E92" s="31">
        <v>73117</v>
      </c>
    </row>
    <row r="93" spans="2:5" s="1" customFormat="1" x14ac:dyDescent="0.25">
      <c r="B93" s="17"/>
      <c r="C93" s="18" t="s">
        <v>47</v>
      </c>
      <c r="D93" s="18" t="s">
        <v>45</v>
      </c>
      <c r="E93" s="31">
        <v>27874</v>
      </c>
    </row>
    <row r="94" spans="2:5" s="1" customFormat="1" x14ac:dyDescent="0.25">
      <c r="B94" s="17"/>
      <c r="C94" s="18" t="s">
        <v>50</v>
      </c>
      <c r="D94" s="18" t="s">
        <v>51</v>
      </c>
      <c r="E94" s="31">
        <v>260964</v>
      </c>
    </row>
    <row r="95" spans="2:5" s="1" customFormat="1" x14ac:dyDescent="0.25">
      <c r="B95" s="17"/>
      <c r="C95" s="18" t="s">
        <v>50</v>
      </c>
      <c r="D95" s="18" t="s">
        <v>51</v>
      </c>
      <c r="E95" s="31">
        <v>112405</v>
      </c>
    </row>
    <row r="96" spans="2:5" s="1" customFormat="1" x14ac:dyDescent="0.25">
      <c r="B96" s="17"/>
      <c r="C96" s="18" t="s">
        <v>50</v>
      </c>
      <c r="D96" s="18" t="s">
        <v>51</v>
      </c>
      <c r="E96" s="31">
        <v>3024</v>
      </c>
    </row>
    <row r="97" spans="2:5" s="1" customFormat="1" x14ac:dyDescent="0.25">
      <c r="B97" s="17"/>
      <c r="C97" s="18" t="s">
        <v>50</v>
      </c>
      <c r="D97" s="18" t="s">
        <v>51</v>
      </c>
      <c r="E97" s="31">
        <v>654051</v>
      </c>
    </row>
    <row r="98" spans="2:5" s="1" customFormat="1" x14ac:dyDescent="0.25">
      <c r="B98" s="17"/>
      <c r="C98" s="18" t="s">
        <v>50</v>
      </c>
      <c r="D98" s="18" t="s">
        <v>51</v>
      </c>
      <c r="E98" s="31">
        <v>558302</v>
      </c>
    </row>
    <row r="99" spans="2:5" s="1" customFormat="1" x14ac:dyDescent="0.25">
      <c r="B99" s="17"/>
      <c r="C99" s="18" t="s">
        <v>50</v>
      </c>
      <c r="D99" s="18" t="s">
        <v>51</v>
      </c>
      <c r="E99" s="31">
        <v>10982</v>
      </c>
    </row>
    <row r="100" spans="2:5" s="1" customFormat="1" x14ac:dyDescent="0.25">
      <c r="B100" s="17"/>
      <c r="C100" s="18" t="s">
        <v>50</v>
      </c>
      <c r="D100" s="18" t="s">
        <v>51</v>
      </c>
      <c r="E100" s="31">
        <v>75338</v>
      </c>
    </row>
    <row r="101" spans="2:5" s="1" customFormat="1" x14ac:dyDescent="0.25">
      <c r="B101" s="17"/>
      <c r="C101" s="18" t="s">
        <v>50</v>
      </c>
      <c r="D101" s="18" t="s">
        <v>51</v>
      </c>
      <c r="E101" s="31">
        <v>58034</v>
      </c>
    </row>
    <row r="102" spans="2:5" s="1" customFormat="1" x14ac:dyDescent="0.25">
      <c r="B102" s="17"/>
      <c r="C102" s="18" t="s">
        <v>50</v>
      </c>
      <c r="D102" s="18" t="s">
        <v>51</v>
      </c>
      <c r="E102" s="31">
        <v>30135</v>
      </c>
    </row>
    <row r="103" spans="2:5" s="1" customFormat="1" x14ac:dyDescent="0.25">
      <c r="B103" s="17"/>
      <c r="C103" s="18" t="s">
        <v>48</v>
      </c>
      <c r="D103" s="18" t="s">
        <v>49</v>
      </c>
      <c r="E103" s="31">
        <v>46200</v>
      </c>
    </row>
    <row r="104" spans="2:5" s="1" customFormat="1" x14ac:dyDescent="0.25">
      <c r="B104" s="17"/>
      <c r="C104" s="18" t="s">
        <v>50</v>
      </c>
      <c r="D104" s="18" t="s">
        <v>51</v>
      </c>
      <c r="E104" s="31">
        <v>50774</v>
      </c>
    </row>
    <row r="105" spans="2:5" s="1" customFormat="1" x14ac:dyDescent="0.25">
      <c r="B105" s="17"/>
      <c r="C105" s="18" t="s">
        <v>50</v>
      </c>
      <c r="D105" s="18" t="s">
        <v>51</v>
      </c>
      <c r="E105" s="31">
        <v>2167788</v>
      </c>
    </row>
    <row r="106" spans="2:5" s="1" customFormat="1" x14ac:dyDescent="0.25">
      <c r="B106" s="17"/>
      <c r="C106" s="18" t="s">
        <v>50</v>
      </c>
      <c r="D106" s="18" t="s">
        <v>51</v>
      </c>
      <c r="E106" s="31">
        <v>593261</v>
      </c>
    </row>
    <row r="107" spans="2:5" s="1" customFormat="1" x14ac:dyDescent="0.25">
      <c r="B107" s="17"/>
      <c r="C107" s="18" t="s">
        <v>50</v>
      </c>
      <c r="D107" s="18" t="s">
        <v>51</v>
      </c>
      <c r="E107" s="31">
        <v>547085</v>
      </c>
    </row>
    <row r="108" spans="2:5" s="1" customFormat="1" x14ac:dyDescent="0.25">
      <c r="B108" s="17"/>
      <c r="C108" s="18" t="s">
        <v>50</v>
      </c>
      <c r="D108" s="18" t="s">
        <v>51</v>
      </c>
      <c r="E108" s="31">
        <v>3648</v>
      </c>
    </row>
    <row r="109" spans="2:5" s="1" customFormat="1" x14ac:dyDescent="0.25">
      <c r="B109" s="17"/>
      <c r="C109" s="18" t="s">
        <v>47</v>
      </c>
      <c r="D109" s="18" t="s">
        <v>45</v>
      </c>
      <c r="E109" s="31">
        <v>109450</v>
      </c>
    </row>
    <row r="110" spans="2:5" s="1" customFormat="1" x14ac:dyDescent="0.25">
      <c r="B110" s="17"/>
      <c r="C110" s="18" t="s">
        <v>47</v>
      </c>
      <c r="D110" s="18" t="s">
        <v>45</v>
      </c>
      <c r="E110" s="31">
        <v>125644</v>
      </c>
    </row>
    <row r="111" spans="2:5" s="1" customFormat="1" x14ac:dyDescent="0.25">
      <c r="B111" s="17"/>
      <c r="C111" s="18" t="s">
        <v>47</v>
      </c>
      <c r="D111" s="18" t="s">
        <v>45</v>
      </c>
      <c r="E111" s="31">
        <v>145246</v>
      </c>
    </row>
    <row r="112" spans="2:5" s="1" customFormat="1" x14ac:dyDescent="0.25">
      <c r="B112" s="17"/>
      <c r="C112" s="18" t="s">
        <v>47</v>
      </c>
      <c r="D112" s="18" t="s">
        <v>45</v>
      </c>
      <c r="E112" s="31">
        <v>420268</v>
      </c>
    </row>
    <row r="113" spans="2:5" s="1" customFormat="1" x14ac:dyDescent="0.25">
      <c r="B113" s="17"/>
      <c r="C113" s="18" t="s">
        <v>47</v>
      </c>
      <c r="D113" s="18" t="s">
        <v>45</v>
      </c>
      <c r="E113" s="31">
        <v>67395</v>
      </c>
    </row>
    <row r="114" spans="2:5" s="1" customFormat="1" x14ac:dyDescent="0.25">
      <c r="B114" s="17"/>
      <c r="C114" s="18" t="s">
        <v>47</v>
      </c>
      <c r="D114" s="18" t="s">
        <v>45</v>
      </c>
      <c r="E114" s="31">
        <v>33805</v>
      </c>
    </row>
    <row r="115" spans="2:5" s="1" customFormat="1" x14ac:dyDescent="0.25">
      <c r="B115" s="17"/>
      <c r="C115" s="18" t="s">
        <v>47</v>
      </c>
      <c r="D115" s="18" t="s">
        <v>45</v>
      </c>
      <c r="E115" s="31">
        <v>83622</v>
      </c>
    </row>
    <row r="116" spans="2:5" s="1" customFormat="1" x14ac:dyDescent="0.25">
      <c r="B116" s="17"/>
      <c r="C116" s="18" t="s">
        <v>50</v>
      </c>
      <c r="D116" s="18" t="s">
        <v>51</v>
      </c>
      <c r="E116" s="31">
        <v>130330</v>
      </c>
    </row>
    <row r="117" spans="2:5" s="1" customFormat="1" x14ac:dyDescent="0.25">
      <c r="B117" s="17"/>
      <c r="C117" s="18" t="s">
        <v>50</v>
      </c>
      <c r="D117" s="18" t="s">
        <v>51</v>
      </c>
      <c r="E117" s="31">
        <v>202947</v>
      </c>
    </row>
    <row r="118" spans="2:5" s="1" customFormat="1" x14ac:dyDescent="0.25">
      <c r="B118" s="17"/>
      <c r="C118" s="18" t="s">
        <v>50</v>
      </c>
      <c r="D118" s="18" t="s">
        <v>51</v>
      </c>
      <c r="E118" s="31">
        <v>20020</v>
      </c>
    </row>
    <row r="119" spans="2:5" s="1" customFormat="1" x14ac:dyDescent="0.25">
      <c r="B119" s="17"/>
      <c r="C119" s="18" t="s">
        <v>50</v>
      </c>
      <c r="D119" s="18" t="s">
        <v>51</v>
      </c>
      <c r="E119" s="31">
        <v>207148</v>
      </c>
    </row>
    <row r="120" spans="2:5" s="1" customFormat="1" x14ac:dyDescent="0.25">
      <c r="B120" s="17"/>
      <c r="C120" s="18" t="s">
        <v>50</v>
      </c>
      <c r="D120" s="18" t="s">
        <v>51</v>
      </c>
      <c r="E120" s="31">
        <v>95660</v>
      </c>
    </row>
    <row r="121" spans="2:5" s="1" customFormat="1" x14ac:dyDescent="0.25">
      <c r="B121" s="17"/>
      <c r="C121" s="18" t="s">
        <v>47</v>
      </c>
      <c r="D121" s="18" t="s">
        <v>45</v>
      </c>
      <c r="E121" s="31">
        <v>504930</v>
      </c>
    </row>
    <row r="122" spans="2:5" s="1" customFormat="1" x14ac:dyDescent="0.25">
      <c r="B122" s="17"/>
      <c r="C122" s="18" t="s">
        <v>47</v>
      </c>
      <c r="D122" s="18" t="s">
        <v>45</v>
      </c>
      <c r="E122" s="31">
        <v>27746</v>
      </c>
    </row>
    <row r="123" spans="2:5" s="1" customFormat="1" x14ac:dyDescent="0.25">
      <c r="B123" s="17"/>
      <c r="C123" s="18" t="s">
        <v>47</v>
      </c>
      <c r="D123" s="18" t="s">
        <v>45</v>
      </c>
      <c r="E123" s="31">
        <v>109450</v>
      </c>
    </row>
    <row r="124" spans="2:5" s="1" customFormat="1" x14ac:dyDescent="0.25">
      <c r="B124" s="17"/>
      <c r="C124" s="18" t="s">
        <v>61</v>
      </c>
      <c r="D124" s="18" t="s">
        <v>45</v>
      </c>
      <c r="E124" s="31">
        <v>9203</v>
      </c>
    </row>
    <row r="125" spans="2:5" s="1" customFormat="1" x14ac:dyDescent="0.25">
      <c r="B125" s="17"/>
      <c r="C125" s="18" t="s">
        <v>73</v>
      </c>
      <c r="D125" s="18" t="s">
        <v>45</v>
      </c>
      <c r="E125" s="31">
        <v>502498</v>
      </c>
    </row>
    <row r="126" spans="2:5" s="1" customFormat="1" x14ac:dyDescent="0.25">
      <c r="B126" s="17"/>
      <c r="C126" s="18" t="s">
        <v>75</v>
      </c>
      <c r="D126" s="18" t="s">
        <v>45</v>
      </c>
      <c r="E126" s="31">
        <v>192024</v>
      </c>
    </row>
    <row r="127" spans="2:5" s="1" customFormat="1" x14ac:dyDescent="0.25">
      <c r="B127" s="17"/>
      <c r="C127" s="18" t="s">
        <v>75</v>
      </c>
      <c r="D127" s="18" t="s">
        <v>45</v>
      </c>
      <c r="E127" s="31">
        <v>57840</v>
      </c>
    </row>
    <row r="128" spans="2:5" s="1" customFormat="1" x14ac:dyDescent="0.25">
      <c r="B128" s="17"/>
      <c r="C128" s="18" t="s">
        <v>75</v>
      </c>
      <c r="D128" s="18" t="s">
        <v>45</v>
      </c>
      <c r="E128" s="31">
        <v>64599</v>
      </c>
    </row>
    <row r="129" spans="2:5" s="1" customFormat="1" x14ac:dyDescent="0.25">
      <c r="B129" s="17"/>
      <c r="C129" s="18" t="s">
        <v>73</v>
      </c>
      <c r="D129" s="18" t="s">
        <v>45</v>
      </c>
      <c r="E129" s="31">
        <v>523435</v>
      </c>
    </row>
    <row r="130" spans="2:5" s="1" customFormat="1" x14ac:dyDescent="0.25">
      <c r="B130" s="17"/>
      <c r="C130" s="18" t="s">
        <v>61</v>
      </c>
      <c r="D130" s="18" t="s">
        <v>45</v>
      </c>
      <c r="E130" s="31">
        <v>272250</v>
      </c>
    </row>
    <row r="131" spans="2:5" s="1" customFormat="1" x14ac:dyDescent="0.25">
      <c r="B131" s="17"/>
      <c r="C131" s="18" t="s">
        <v>61</v>
      </c>
      <c r="D131" s="18" t="s">
        <v>45</v>
      </c>
      <c r="E131" s="31">
        <v>171996</v>
      </c>
    </row>
    <row r="132" spans="2:5" s="1" customFormat="1" x14ac:dyDescent="0.25">
      <c r="B132" s="17"/>
      <c r="C132" s="18" t="s">
        <v>52</v>
      </c>
      <c r="D132" s="18" t="s">
        <v>45</v>
      </c>
      <c r="E132" s="31">
        <v>108059</v>
      </c>
    </row>
    <row r="133" spans="2:5" s="1" customFormat="1" x14ac:dyDescent="0.25">
      <c r="B133" s="17"/>
      <c r="C133" s="18" t="s">
        <v>52</v>
      </c>
      <c r="D133" s="18" t="s">
        <v>45</v>
      </c>
      <c r="E133" s="31">
        <v>6395</v>
      </c>
    </row>
    <row r="134" spans="2:5" s="1" customFormat="1" x14ac:dyDescent="0.25">
      <c r="B134" s="17"/>
      <c r="C134" s="18" t="s">
        <v>52</v>
      </c>
      <c r="D134" s="18" t="s">
        <v>45</v>
      </c>
      <c r="E134" s="31">
        <v>3197</v>
      </c>
    </row>
    <row r="135" spans="2:5" s="1" customFormat="1" x14ac:dyDescent="0.25">
      <c r="B135" s="17"/>
      <c r="C135" s="18" t="s">
        <v>75</v>
      </c>
      <c r="D135" s="18" t="s">
        <v>45</v>
      </c>
      <c r="E135" s="31">
        <v>252575</v>
      </c>
    </row>
    <row r="136" spans="2:5" s="1" customFormat="1" x14ac:dyDescent="0.25">
      <c r="B136" s="17"/>
      <c r="C136" s="18" t="s">
        <v>44</v>
      </c>
      <c r="D136" s="18" t="s">
        <v>45</v>
      </c>
      <c r="E136" s="31">
        <v>6105</v>
      </c>
    </row>
    <row r="137" spans="2:5" s="1" customFormat="1" x14ac:dyDescent="0.25">
      <c r="B137" s="17"/>
      <c r="C137" s="18" t="s">
        <v>44</v>
      </c>
      <c r="D137" s="18" t="s">
        <v>45</v>
      </c>
      <c r="E137" s="31">
        <v>7781</v>
      </c>
    </row>
    <row r="138" spans="2:5" s="1" customFormat="1" x14ac:dyDescent="0.25">
      <c r="B138" s="17"/>
      <c r="C138" s="18" t="s">
        <v>44</v>
      </c>
      <c r="D138" s="18" t="s">
        <v>45</v>
      </c>
      <c r="E138" s="31">
        <v>10684</v>
      </c>
    </row>
    <row r="139" spans="2:5" s="1" customFormat="1" x14ac:dyDescent="0.25">
      <c r="B139" s="17"/>
      <c r="C139" s="18" t="s">
        <v>44</v>
      </c>
      <c r="D139" s="18" t="s">
        <v>45</v>
      </c>
      <c r="E139" s="31">
        <v>278419</v>
      </c>
    </row>
    <row r="140" spans="2:5" s="1" customFormat="1" x14ac:dyDescent="0.25">
      <c r="B140" s="17"/>
      <c r="C140" s="18" t="s">
        <v>44</v>
      </c>
      <c r="D140" s="18" t="s">
        <v>45</v>
      </c>
      <c r="E140" s="31">
        <v>9158</v>
      </c>
    </row>
    <row r="141" spans="2:5" s="1" customFormat="1" x14ac:dyDescent="0.25">
      <c r="B141" s="17"/>
      <c r="C141" s="18" t="s">
        <v>44</v>
      </c>
      <c r="D141" s="18" t="s">
        <v>45</v>
      </c>
      <c r="E141" s="31">
        <v>110330</v>
      </c>
    </row>
    <row r="142" spans="2:5" s="1" customFormat="1" x14ac:dyDescent="0.25">
      <c r="B142" s="17"/>
      <c r="C142" s="18" t="s">
        <v>76</v>
      </c>
      <c r="D142" s="18" t="s">
        <v>45</v>
      </c>
      <c r="E142" s="31">
        <v>185595</v>
      </c>
    </row>
    <row r="143" spans="2:5" s="1" customFormat="1" x14ac:dyDescent="0.25">
      <c r="B143" s="17"/>
      <c r="C143" s="18" t="s">
        <v>76</v>
      </c>
      <c r="D143" s="18" t="s">
        <v>45</v>
      </c>
      <c r="E143" s="31">
        <v>30933</v>
      </c>
    </row>
    <row r="144" spans="2:5" s="1" customFormat="1" x14ac:dyDescent="0.25">
      <c r="B144" s="17"/>
      <c r="C144" s="18" t="s">
        <v>75</v>
      </c>
      <c r="D144" s="18" t="s">
        <v>45</v>
      </c>
      <c r="E144" s="31">
        <v>115680</v>
      </c>
    </row>
    <row r="145" spans="2:5" s="1" customFormat="1" x14ac:dyDescent="0.25">
      <c r="B145" s="17"/>
      <c r="C145" s="18" t="s">
        <v>75</v>
      </c>
      <c r="D145" s="18" t="s">
        <v>45</v>
      </c>
      <c r="E145" s="31">
        <v>715000</v>
      </c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29555602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59</v>
      </c>
      <c r="D221" s="18" t="s">
        <v>45</v>
      </c>
      <c r="E221" s="42">
        <v>3715</v>
      </c>
    </row>
    <row r="222" spans="2:13" s="1" customFormat="1" x14ac:dyDescent="0.25">
      <c r="B222" s="15"/>
      <c r="C222" s="41" t="s">
        <v>60</v>
      </c>
      <c r="D222" s="18" t="s">
        <v>45</v>
      </c>
      <c r="E222" s="31">
        <v>1028611</v>
      </c>
      <c r="M222" s="1" t="s">
        <v>22</v>
      </c>
    </row>
    <row r="223" spans="2:13" s="1" customFormat="1" x14ac:dyDescent="0.25">
      <c r="B223" s="15"/>
      <c r="C223" s="41" t="s">
        <v>60</v>
      </c>
      <c r="D223" s="18" t="s">
        <v>45</v>
      </c>
      <c r="E223" s="31">
        <v>48000</v>
      </c>
    </row>
    <row r="224" spans="2:13" s="1" customFormat="1" x14ac:dyDescent="0.25">
      <c r="B224" s="15" t="s">
        <v>23</v>
      </c>
      <c r="C224" s="41" t="s">
        <v>58</v>
      </c>
      <c r="D224" s="18" t="s">
        <v>45</v>
      </c>
      <c r="E224" s="31">
        <v>19800</v>
      </c>
    </row>
    <row r="225" spans="2:5" s="1" customFormat="1" x14ac:dyDescent="0.25">
      <c r="B225" s="15" t="s">
        <v>24</v>
      </c>
      <c r="C225" s="41" t="s">
        <v>58</v>
      </c>
      <c r="D225" s="18" t="s">
        <v>45</v>
      </c>
      <c r="E225" s="31">
        <v>26256</v>
      </c>
    </row>
    <row r="226" spans="2:5" s="1" customFormat="1" x14ac:dyDescent="0.25">
      <c r="B226" s="15" t="s">
        <v>10</v>
      </c>
      <c r="C226" s="41" t="s">
        <v>58</v>
      </c>
      <c r="D226" s="18" t="s">
        <v>45</v>
      </c>
      <c r="E226" s="31">
        <v>20988</v>
      </c>
    </row>
    <row r="227" spans="2:5" s="1" customFormat="1" x14ac:dyDescent="0.25">
      <c r="B227" s="15" t="s">
        <v>25</v>
      </c>
      <c r="C227" s="41" t="s">
        <v>58</v>
      </c>
      <c r="D227" s="18" t="s">
        <v>45</v>
      </c>
      <c r="E227" s="31">
        <v>8083815</v>
      </c>
    </row>
    <row r="228" spans="2:5" s="1" customFormat="1" x14ac:dyDescent="0.25">
      <c r="B228" s="15"/>
      <c r="C228" s="41" t="s">
        <v>58</v>
      </c>
      <c r="D228" s="18" t="s">
        <v>45</v>
      </c>
      <c r="E228" s="31">
        <v>39600</v>
      </c>
    </row>
    <row r="229" spans="2:5" s="1" customFormat="1" x14ac:dyDescent="0.25">
      <c r="B229" s="15"/>
      <c r="C229" s="41" t="s">
        <v>58</v>
      </c>
      <c r="D229" s="18" t="s">
        <v>45</v>
      </c>
      <c r="E229" s="31">
        <v>576985</v>
      </c>
    </row>
    <row r="230" spans="2:5" s="1" customFormat="1" x14ac:dyDescent="0.25">
      <c r="B230" s="15"/>
      <c r="C230" s="41" t="s">
        <v>58</v>
      </c>
      <c r="D230" s="18" t="s">
        <v>45</v>
      </c>
      <c r="E230" s="31">
        <v>54636</v>
      </c>
    </row>
    <row r="231" spans="2:5" s="1" customFormat="1" x14ac:dyDescent="0.25">
      <c r="B231" s="15"/>
      <c r="C231" s="41" t="s">
        <v>58</v>
      </c>
      <c r="D231" s="18" t="s">
        <v>45</v>
      </c>
      <c r="E231" s="31">
        <v>384884</v>
      </c>
    </row>
    <row r="232" spans="2:5" s="1" customFormat="1" x14ac:dyDescent="0.25">
      <c r="B232" s="15"/>
      <c r="C232" s="41" t="s">
        <v>58</v>
      </c>
      <c r="D232" s="18" t="s">
        <v>45</v>
      </c>
      <c r="E232" s="31">
        <v>2132382</v>
      </c>
    </row>
    <row r="233" spans="2:5" s="1" customFormat="1" x14ac:dyDescent="0.25">
      <c r="B233" s="15"/>
      <c r="C233" s="41" t="s">
        <v>64</v>
      </c>
      <c r="D233" s="18" t="s">
        <v>45</v>
      </c>
      <c r="E233" s="31">
        <v>42821</v>
      </c>
    </row>
    <row r="234" spans="2:5" s="1" customFormat="1" x14ac:dyDescent="0.25">
      <c r="B234" s="15"/>
      <c r="C234" s="41" t="s">
        <v>64</v>
      </c>
      <c r="D234" s="18" t="s">
        <v>45</v>
      </c>
      <c r="E234" s="31">
        <v>10705</v>
      </c>
    </row>
    <row r="235" spans="2:5" s="1" customFormat="1" x14ac:dyDescent="0.25">
      <c r="B235" s="15"/>
      <c r="C235" s="41" t="s">
        <v>64</v>
      </c>
      <c r="D235" s="18" t="s">
        <v>45</v>
      </c>
      <c r="E235" s="31">
        <v>21410</v>
      </c>
    </row>
    <row r="236" spans="2:5" s="1" customFormat="1" x14ac:dyDescent="0.25">
      <c r="B236" s="15"/>
      <c r="C236" s="41" t="s">
        <v>58</v>
      </c>
      <c r="D236" s="18" t="s">
        <v>45</v>
      </c>
      <c r="E236" s="31">
        <v>388268</v>
      </c>
    </row>
    <row r="237" spans="2:5" s="1" customFormat="1" x14ac:dyDescent="0.25">
      <c r="B237" s="15"/>
      <c r="C237" s="41" t="s">
        <v>58</v>
      </c>
      <c r="D237" s="18" t="s">
        <v>45</v>
      </c>
      <c r="E237" s="31">
        <v>1313261</v>
      </c>
    </row>
    <row r="238" spans="2:5" s="1" customFormat="1" x14ac:dyDescent="0.25">
      <c r="B238" s="17"/>
      <c r="C238" s="41" t="s">
        <v>65</v>
      </c>
      <c r="D238" s="18" t="s">
        <v>45</v>
      </c>
      <c r="E238" s="31">
        <v>22032</v>
      </c>
    </row>
    <row r="239" spans="2:5" s="1" customFormat="1" x14ac:dyDescent="0.25">
      <c r="B239" s="15"/>
      <c r="C239" s="41" t="s">
        <v>65</v>
      </c>
      <c r="D239" s="18" t="s">
        <v>45</v>
      </c>
      <c r="E239" s="31">
        <v>34625</v>
      </c>
    </row>
    <row r="240" spans="2:5" s="1" customFormat="1" x14ac:dyDescent="0.25">
      <c r="B240" s="15"/>
      <c r="C240" s="41" t="s">
        <v>65</v>
      </c>
      <c r="D240" s="18" t="s">
        <v>45</v>
      </c>
      <c r="E240" s="31">
        <v>96716</v>
      </c>
    </row>
    <row r="241" spans="2:5" s="1" customFormat="1" x14ac:dyDescent="0.25">
      <c r="B241" s="15"/>
      <c r="C241" s="41" t="s">
        <v>65</v>
      </c>
      <c r="D241" s="18" t="s">
        <v>45</v>
      </c>
      <c r="E241" s="31">
        <v>239298</v>
      </c>
    </row>
    <row r="242" spans="2:5" s="1" customFormat="1" x14ac:dyDescent="0.25">
      <c r="B242" s="15"/>
      <c r="C242" s="41" t="s">
        <v>65</v>
      </c>
      <c r="D242" s="18" t="s">
        <v>45</v>
      </c>
      <c r="E242" s="31">
        <v>25105</v>
      </c>
    </row>
    <row r="243" spans="2:5" s="1" customFormat="1" x14ac:dyDescent="0.25">
      <c r="B243" s="15"/>
      <c r="C243" s="41" t="s">
        <v>65</v>
      </c>
      <c r="D243" s="18" t="s">
        <v>45</v>
      </c>
      <c r="E243" s="31">
        <v>86316</v>
      </c>
    </row>
    <row r="244" spans="2:5" s="1" customFormat="1" x14ac:dyDescent="0.25">
      <c r="B244" s="15"/>
      <c r="C244" s="41" t="s">
        <v>64</v>
      </c>
      <c r="D244" s="18" t="s">
        <v>45</v>
      </c>
      <c r="E244" s="31">
        <v>21410</v>
      </c>
    </row>
    <row r="245" spans="2:5" s="1" customFormat="1" x14ac:dyDescent="0.25">
      <c r="B245" s="15"/>
      <c r="C245" s="41" t="s">
        <v>77</v>
      </c>
      <c r="D245" s="18" t="s">
        <v>78</v>
      </c>
      <c r="E245" s="31">
        <v>111355</v>
      </c>
    </row>
    <row r="246" spans="2:5" s="1" customFormat="1" x14ac:dyDescent="0.25">
      <c r="B246" s="15"/>
      <c r="C246" s="41" t="s">
        <v>79</v>
      </c>
      <c r="D246" s="18" t="s">
        <v>45</v>
      </c>
      <c r="E246" s="43">
        <v>846274</v>
      </c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15679268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46</v>
      </c>
      <c r="D284" s="18" t="s">
        <v>45</v>
      </c>
      <c r="E284" s="31">
        <v>525914</v>
      </c>
    </row>
    <row r="285" spans="2:8" x14ac:dyDescent="0.25">
      <c r="B285" s="15"/>
      <c r="C285" s="21" t="s">
        <v>46</v>
      </c>
      <c r="D285" s="18" t="s">
        <v>45</v>
      </c>
      <c r="E285" s="35">
        <v>15534</v>
      </c>
    </row>
    <row r="286" spans="2:8" x14ac:dyDescent="0.25">
      <c r="B286" s="15" t="s">
        <v>13</v>
      </c>
      <c r="C286" s="21" t="s">
        <v>46</v>
      </c>
      <c r="D286" s="18" t="s">
        <v>45</v>
      </c>
      <c r="E286" s="35">
        <v>7767</v>
      </c>
    </row>
    <row r="287" spans="2:8" x14ac:dyDescent="0.25">
      <c r="B287" s="15" t="s">
        <v>14</v>
      </c>
      <c r="C287" s="21" t="s">
        <v>46</v>
      </c>
      <c r="D287" s="18" t="s">
        <v>45</v>
      </c>
      <c r="E287" s="35">
        <v>252945</v>
      </c>
    </row>
    <row r="288" spans="2:8" x14ac:dyDescent="0.25">
      <c r="B288" s="17"/>
      <c r="C288" s="21" t="s">
        <v>62</v>
      </c>
      <c r="D288" s="18" t="s">
        <v>45</v>
      </c>
      <c r="E288" s="35">
        <v>14487</v>
      </c>
    </row>
    <row r="289" spans="2:7" x14ac:dyDescent="0.25">
      <c r="B289" s="15"/>
      <c r="C289" s="21" t="s">
        <v>62</v>
      </c>
      <c r="D289" s="18" t="s">
        <v>45</v>
      </c>
      <c r="E289" s="35">
        <v>25504</v>
      </c>
    </row>
    <row r="290" spans="2:7" x14ac:dyDescent="0.25">
      <c r="B290" s="15"/>
      <c r="C290" s="21" t="s">
        <v>62</v>
      </c>
      <c r="D290" s="18" t="s">
        <v>45</v>
      </c>
      <c r="E290" s="35">
        <v>878</v>
      </c>
    </row>
    <row r="291" spans="2:7" x14ac:dyDescent="0.25">
      <c r="B291" s="15"/>
      <c r="C291" s="21" t="s">
        <v>62</v>
      </c>
      <c r="D291" s="18" t="s">
        <v>45</v>
      </c>
      <c r="E291" s="35">
        <v>29551</v>
      </c>
      <c r="F291" s="1"/>
      <c r="G291" s="1"/>
    </row>
    <row r="292" spans="2:7" x14ac:dyDescent="0.25">
      <c r="B292" s="15"/>
      <c r="C292" s="21" t="s">
        <v>62</v>
      </c>
      <c r="D292" s="18" t="s">
        <v>45</v>
      </c>
      <c r="E292" s="35">
        <v>14487</v>
      </c>
      <c r="F292" s="1"/>
      <c r="G292" s="1"/>
    </row>
    <row r="293" spans="2:7" x14ac:dyDescent="0.25">
      <c r="B293" s="15"/>
      <c r="C293" s="21" t="s">
        <v>62</v>
      </c>
      <c r="D293" s="18" t="s">
        <v>45</v>
      </c>
      <c r="E293" s="35">
        <v>294624</v>
      </c>
      <c r="F293" s="1"/>
      <c r="G293" s="1"/>
    </row>
    <row r="294" spans="2:7" x14ac:dyDescent="0.25">
      <c r="B294" s="15"/>
      <c r="C294" s="21" t="s">
        <v>62</v>
      </c>
      <c r="D294" s="18" t="s">
        <v>45</v>
      </c>
      <c r="E294" s="35">
        <v>4146</v>
      </c>
      <c r="F294" s="1"/>
      <c r="G294" s="1"/>
    </row>
    <row r="295" spans="2:7" s="1" customFormat="1" x14ac:dyDescent="0.25">
      <c r="B295" s="15"/>
      <c r="C295" s="21" t="s">
        <v>62</v>
      </c>
      <c r="D295" s="18" t="s">
        <v>45</v>
      </c>
      <c r="E295" s="35">
        <v>96994</v>
      </c>
    </row>
    <row r="296" spans="2:7" s="1" customFormat="1" x14ac:dyDescent="0.25">
      <c r="B296" s="15"/>
      <c r="C296" s="21" t="s">
        <v>62</v>
      </c>
      <c r="D296" s="18" t="s">
        <v>45</v>
      </c>
      <c r="E296" s="35">
        <v>333052</v>
      </c>
    </row>
    <row r="297" spans="2:7" s="1" customFormat="1" x14ac:dyDescent="0.25">
      <c r="B297" s="15"/>
      <c r="C297" s="21" t="s">
        <v>47</v>
      </c>
      <c r="D297" s="18" t="s">
        <v>45</v>
      </c>
      <c r="E297" s="35">
        <v>51996</v>
      </c>
    </row>
    <row r="298" spans="2:7" s="1" customFormat="1" x14ac:dyDescent="0.25">
      <c r="B298" s="15"/>
      <c r="C298" s="21" t="s">
        <v>50</v>
      </c>
      <c r="D298" s="18" t="s">
        <v>51</v>
      </c>
      <c r="E298" s="35">
        <v>212730</v>
      </c>
    </row>
    <row r="299" spans="2:7" s="1" customFormat="1" x14ac:dyDescent="0.25">
      <c r="B299" s="15"/>
      <c r="C299" s="21" t="s">
        <v>75</v>
      </c>
      <c r="D299" s="18" t="s">
        <v>45</v>
      </c>
      <c r="E299" s="35">
        <v>98450</v>
      </c>
    </row>
    <row r="300" spans="2:7" s="1" customFormat="1" x14ac:dyDescent="0.25">
      <c r="B300" s="15"/>
      <c r="C300" s="21" t="s">
        <v>75</v>
      </c>
      <c r="D300" s="18" t="s">
        <v>45</v>
      </c>
      <c r="E300" s="35">
        <v>75807</v>
      </c>
    </row>
    <row r="301" spans="2:7" s="1" customFormat="1" x14ac:dyDescent="0.25">
      <c r="B301" s="15"/>
      <c r="C301" s="21" t="s">
        <v>52</v>
      </c>
      <c r="D301" s="18" t="s">
        <v>45</v>
      </c>
      <c r="E301" s="35">
        <v>1720563</v>
      </c>
    </row>
    <row r="302" spans="2:7" s="1" customFormat="1" x14ac:dyDescent="0.25">
      <c r="B302" s="15"/>
      <c r="C302" s="21" t="s">
        <v>52</v>
      </c>
      <c r="D302" s="18" t="s">
        <v>45</v>
      </c>
      <c r="E302" s="35">
        <v>666024</v>
      </c>
    </row>
    <row r="303" spans="2:7" s="1" customFormat="1" x14ac:dyDescent="0.25">
      <c r="B303" s="15"/>
      <c r="C303" s="21" t="s">
        <v>52</v>
      </c>
      <c r="D303" s="18" t="s">
        <v>45</v>
      </c>
      <c r="E303" s="35">
        <v>222009</v>
      </c>
    </row>
    <row r="304" spans="2:7" s="1" customFormat="1" x14ac:dyDescent="0.25">
      <c r="B304" s="15"/>
      <c r="C304" s="21" t="s">
        <v>75</v>
      </c>
      <c r="D304" s="18" t="s">
        <v>45</v>
      </c>
      <c r="E304" s="35">
        <v>58816</v>
      </c>
    </row>
    <row r="305" spans="2:12" x14ac:dyDescent="0.25">
      <c r="B305" s="15"/>
      <c r="C305" s="21" t="s">
        <v>75</v>
      </c>
      <c r="D305" s="18" t="s">
        <v>45</v>
      </c>
      <c r="E305" s="35">
        <v>19690</v>
      </c>
      <c r="F305" s="1"/>
      <c r="G305" s="1"/>
    </row>
    <row r="306" spans="2:12" s="1" customFormat="1" x14ac:dyDescent="0.25">
      <c r="B306" s="15"/>
      <c r="C306" s="21" t="s">
        <v>76</v>
      </c>
      <c r="D306" s="18" t="s">
        <v>45</v>
      </c>
      <c r="E306" s="35">
        <v>43523</v>
      </c>
    </row>
    <row r="307" spans="2:12" s="1" customFormat="1" x14ac:dyDescent="0.25">
      <c r="B307" s="15"/>
      <c r="C307" s="21" t="s">
        <v>75</v>
      </c>
      <c r="D307" s="18" t="s">
        <v>45</v>
      </c>
      <c r="E307" s="35">
        <v>53515</v>
      </c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4839006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62</v>
      </c>
      <c r="D317" s="18" t="s">
        <v>45</v>
      </c>
      <c r="E317" s="35">
        <v>139392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62</v>
      </c>
      <c r="D318" s="18" t="s">
        <v>45</v>
      </c>
      <c r="E318" s="35">
        <v>218984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 t="s">
        <v>62</v>
      </c>
      <c r="D319" s="18" t="s">
        <v>45</v>
      </c>
      <c r="E319" s="35">
        <v>308613</v>
      </c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 t="s">
        <v>44</v>
      </c>
      <c r="D320" s="18" t="s">
        <v>45</v>
      </c>
      <c r="E320" s="35">
        <v>126226</v>
      </c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 t="s">
        <v>75</v>
      </c>
      <c r="D321" s="18" t="s">
        <v>45</v>
      </c>
      <c r="E321" s="35">
        <v>660330</v>
      </c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 t="s">
        <v>75</v>
      </c>
      <c r="D322" s="18" t="s">
        <v>45</v>
      </c>
      <c r="E322" s="35">
        <v>1119690</v>
      </c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2573235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 t="s">
        <v>62</v>
      </c>
      <c r="D335" s="18" t="s">
        <v>45</v>
      </c>
      <c r="E335" s="35">
        <v>166320</v>
      </c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37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38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39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166320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34</v>
      </c>
      <c r="C348" s="18" t="s">
        <v>50</v>
      </c>
      <c r="D348" s="18" t="s">
        <v>51</v>
      </c>
      <c r="E348" s="31">
        <v>74932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35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36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74932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26</v>
      </c>
      <c r="C368" s="18" t="s">
        <v>54</v>
      </c>
      <c r="D368" s="18" t="s">
        <v>55</v>
      </c>
      <c r="E368" s="35">
        <v>907773</v>
      </c>
    </row>
    <row r="369" spans="2:5" s="1" customFormat="1" x14ac:dyDescent="0.25">
      <c r="B369" s="38" t="s">
        <v>27</v>
      </c>
      <c r="C369" s="18" t="s">
        <v>54</v>
      </c>
      <c r="D369" s="18" t="s">
        <v>55</v>
      </c>
      <c r="E369" s="35">
        <v>129250</v>
      </c>
    </row>
    <row r="370" spans="2:5" s="1" customFormat="1" x14ac:dyDescent="0.25">
      <c r="B370" s="38" t="s">
        <v>28</v>
      </c>
      <c r="C370" s="18" t="s">
        <v>54</v>
      </c>
      <c r="D370" s="18" t="s">
        <v>55</v>
      </c>
      <c r="E370" s="35">
        <v>548295</v>
      </c>
    </row>
    <row r="371" spans="2:5" s="1" customFormat="1" x14ac:dyDescent="0.25">
      <c r="B371" s="38"/>
      <c r="C371" s="18" t="s">
        <v>54</v>
      </c>
      <c r="D371" s="18" t="s">
        <v>55</v>
      </c>
      <c r="E371" s="35">
        <v>500500</v>
      </c>
    </row>
    <row r="372" spans="2:5" s="1" customFormat="1" x14ac:dyDescent="0.25">
      <c r="B372" s="38"/>
      <c r="C372" s="18" t="s">
        <v>54</v>
      </c>
      <c r="D372" s="18" t="s">
        <v>55</v>
      </c>
      <c r="E372" s="35">
        <v>920040</v>
      </c>
    </row>
    <row r="373" spans="2:5" s="1" customFormat="1" x14ac:dyDescent="0.25">
      <c r="B373" s="38"/>
      <c r="C373" s="18" t="s">
        <v>54</v>
      </c>
      <c r="D373" s="18" t="s">
        <v>55</v>
      </c>
      <c r="E373" s="35">
        <v>264000</v>
      </c>
    </row>
    <row r="374" spans="2:5" s="1" customFormat="1" x14ac:dyDescent="0.25">
      <c r="B374" s="38"/>
      <c r="C374" s="18" t="s">
        <v>54</v>
      </c>
      <c r="D374" s="18" t="s">
        <v>55</v>
      </c>
      <c r="E374" s="35">
        <v>270547</v>
      </c>
    </row>
    <row r="375" spans="2:5" s="1" customFormat="1" x14ac:dyDescent="0.25">
      <c r="B375" s="38"/>
      <c r="C375" s="18" t="s">
        <v>54</v>
      </c>
      <c r="D375" s="18" t="s">
        <v>55</v>
      </c>
      <c r="E375" s="35">
        <v>394548</v>
      </c>
    </row>
    <row r="376" spans="2:5" s="1" customFormat="1" x14ac:dyDescent="0.25">
      <c r="B376" s="38"/>
      <c r="C376" s="18" t="s">
        <v>54</v>
      </c>
      <c r="D376" s="18" t="s">
        <v>55</v>
      </c>
      <c r="E376" s="35">
        <v>262955</v>
      </c>
    </row>
    <row r="377" spans="2:5" s="1" customFormat="1" x14ac:dyDescent="0.25">
      <c r="B377" s="38"/>
      <c r="C377" s="18" t="s">
        <v>54</v>
      </c>
      <c r="D377" s="18" t="s">
        <v>55</v>
      </c>
      <c r="E377" s="35">
        <v>103400</v>
      </c>
    </row>
    <row r="378" spans="2:5" s="1" customFormat="1" x14ac:dyDescent="0.25">
      <c r="B378" s="38"/>
      <c r="C378" s="18" t="s">
        <v>54</v>
      </c>
      <c r="D378" s="18" t="s">
        <v>55</v>
      </c>
      <c r="E378" s="35">
        <v>460020</v>
      </c>
    </row>
    <row r="379" spans="2:5" s="1" customFormat="1" x14ac:dyDescent="0.25">
      <c r="B379" s="38"/>
      <c r="C379" s="18" t="s">
        <v>46</v>
      </c>
      <c r="D379" s="18" t="s">
        <v>45</v>
      </c>
      <c r="E379" s="35">
        <v>124740</v>
      </c>
    </row>
    <row r="380" spans="2:5" s="1" customFormat="1" x14ac:dyDescent="0.25">
      <c r="B380" s="38"/>
      <c r="C380" s="18" t="s">
        <v>56</v>
      </c>
      <c r="D380" s="18" t="s">
        <v>57</v>
      </c>
      <c r="E380" s="35">
        <v>2492050</v>
      </c>
    </row>
    <row r="381" spans="2:5" s="1" customFormat="1" x14ac:dyDescent="0.25">
      <c r="B381" s="38"/>
      <c r="C381" s="18" t="s">
        <v>56</v>
      </c>
      <c r="D381" s="18" t="s">
        <v>57</v>
      </c>
      <c r="E381" s="35">
        <v>2283600</v>
      </c>
    </row>
    <row r="382" spans="2:5" s="1" customFormat="1" x14ac:dyDescent="0.25">
      <c r="B382" s="38"/>
      <c r="C382" s="18" t="s">
        <v>56</v>
      </c>
      <c r="D382" s="18" t="s">
        <v>57</v>
      </c>
      <c r="E382" s="35">
        <v>373065</v>
      </c>
    </row>
    <row r="383" spans="2:5" s="1" customFormat="1" x14ac:dyDescent="0.25">
      <c r="B383" s="38"/>
      <c r="C383" s="18" t="s">
        <v>56</v>
      </c>
      <c r="D383" s="18" t="s">
        <v>57</v>
      </c>
      <c r="E383" s="35">
        <v>688050</v>
      </c>
    </row>
    <row r="384" spans="2:5" s="1" customFormat="1" x14ac:dyDescent="0.25">
      <c r="B384" s="38"/>
      <c r="C384" s="18" t="s">
        <v>56</v>
      </c>
      <c r="D384" s="18" t="s">
        <v>57</v>
      </c>
      <c r="E384" s="35">
        <v>1958000</v>
      </c>
    </row>
    <row r="385" spans="2:14" s="1" customFormat="1" x14ac:dyDescent="0.25">
      <c r="B385" s="38"/>
      <c r="C385" s="18" t="s">
        <v>54</v>
      </c>
      <c r="D385" s="18" t="s">
        <v>55</v>
      </c>
      <c r="E385" s="35">
        <v>264000</v>
      </c>
    </row>
    <row r="386" spans="2:14" s="1" customFormat="1" x14ac:dyDescent="0.25">
      <c r="B386" s="38"/>
      <c r="C386" s="18" t="s">
        <v>58</v>
      </c>
      <c r="D386" s="18" t="s">
        <v>45</v>
      </c>
      <c r="E386" s="35">
        <v>1485792</v>
      </c>
    </row>
    <row r="387" spans="2:14" s="1" customFormat="1" x14ac:dyDescent="0.25">
      <c r="B387" s="38"/>
      <c r="C387" s="18" t="s">
        <v>72</v>
      </c>
      <c r="D387" s="18" t="s">
        <v>45</v>
      </c>
      <c r="E387" s="35">
        <v>18040</v>
      </c>
    </row>
    <row r="388" spans="2:14" s="1" customFormat="1" x14ac:dyDescent="0.25">
      <c r="B388" s="38"/>
      <c r="C388" s="18" t="s">
        <v>48</v>
      </c>
      <c r="D388" s="18" t="s">
        <v>49</v>
      </c>
      <c r="E388" s="35">
        <v>788696</v>
      </c>
    </row>
    <row r="389" spans="2:14" s="1" customFormat="1" x14ac:dyDescent="0.25">
      <c r="B389" s="38"/>
      <c r="C389" s="18" t="s">
        <v>48</v>
      </c>
      <c r="D389" s="18" t="s">
        <v>49</v>
      </c>
      <c r="E389" s="35">
        <v>121334</v>
      </c>
    </row>
    <row r="390" spans="2:14" s="1" customFormat="1" x14ac:dyDescent="0.25">
      <c r="B390" s="38"/>
      <c r="C390" s="18" t="s">
        <v>74</v>
      </c>
      <c r="D390" s="18" t="s">
        <v>45</v>
      </c>
      <c r="E390" s="35">
        <v>57661</v>
      </c>
    </row>
    <row r="391" spans="2:14" s="1" customFormat="1" x14ac:dyDescent="0.25">
      <c r="B391" s="38"/>
      <c r="C391" s="18" t="s">
        <v>74</v>
      </c>
      <c r="D391" s="18" t="s">
        <v>45</v>
      </c>
      <c r="E391" s="35">
        <v>62228</v>
      </c>
    </row>
    <row r="392" spans="2:14" s="1" customFormat="1" x14ac:dyDescent="0.25">
      <c r="B392" s="38"/>
      <c r="C392" s="18" t="s">
        <v>48</v>
      </c>
      <c r="D392" s="18" t="s">
        <v>49</v>
      </c>
      <c r="E392" s="35">
        <v>384127</v>
      </c>
    </row>
    <row r="393" spans="2:14" s="1" customFormat="1" x14ac:dyDescent="0.25">
      <c r="B393" s="24"/>
      <c r="C393" s="18"/>
      <c r="D393" s="18"/>
      <c r="E393" s="35"/>
    </row>
    <row r="394" spans="2:14" s="1" customFormat="1" x14ac:dyDescent="0.25">
      <c r="B394" s="24"/>
      <c r="C394" s="18"/>
      <c r="D394" s="18"/>
      <c r="E394" s="35"/>
    </row>
    <row r="395" spans="2:14" s="1" customFormat="1" x14ac:dyDescent="0.25">
      <c r="B395" s="24"/>
      <c r="C395" s="18"/>
      <c r="D395" s="18"/>
      <c r="E395" s="35"/>
    </row>
    <row r="396" spans="2:14" s="1" customFormat="1" ht="16.5" thickBot="1" x14ac:dyDescent="0.3">
      <c r="B396" s="24"/>
      <c r="C396" s="18"/>
      <c r="D396" s="18"/>
      <c r="E396" s="35"/>
    </row>
    <row r="397" spans="2:14" s="1" customFormat="1" ht="16.5" thickBot="1" x14ac:dyDescent="0.3">
      <c r="B397" s="10" t="s">
        <v>12</v>
      </c>
      <c r="E397" s="39">
        <f>SUM(E368:E396)</f>
        <v>15862711</v>
      </c>
    </row>
    <row r="398" spans="2:14" ht="15" x14ac:dyDescent="0.25">
      <c r="B398" s="1"/>
      <c r="C398" s="1"/>
      <c r="D398" s="1"/>
      <c r="E398" s="1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thickBot="1" x14ac:dyDescent="0.3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3"/>
    </row>
    <row r="400" spans="2:14" x14ac:dyDescent="0.25">
      <c r="B400" s="16"/>
      <c r="C400" s="19" t="s">
        <v>5</v>
      </c>
      <c r="D400" s="19" t="s">
        <v>6</v>
      </c>
      <c r="E400" s="30" t="s">
        <v>7</v>
      </c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17"/>
      <c r="C401" s="18" t="s">
        <v>48</v>
      </c>
      <c r="D401" s="18" t="s">
        <v>49</v>
      </c>
      <c r="E401" s="35">
        <v>387200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17" t="s">
        <v>32</v>
      </c>
      <c r="C402" s="18" t="s">
        <v>82</v>
      </c>
      <c r="D402" s="18" t="s">
        <v>49</v>
      </c>
      <c r="E402" s="35">
        <v>176000</v>
      </c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17" t="s">
        <v>31</v>
      </c>
      <c r="C403" s="18"/>
      <c r="D403" s="18"/>
      <c r="E403" s="35"/>
    </row>
    <row r="404" spans="2:14" s="1" customFormat="1" x14ac:dyDescent="0.25">
      <c r="B404" s="17"/>
      <c r="C404" s="18"/>
      <c r="D404" s="18"/>
      <c r="E404" s="35"/>
    </row>
    <row r="405" spans="2:14" s="1" customFormat="1" x14ac:dyDescent="0.25">
      <c r="B405" s="17" t="s">
        <v>33</v>
      </c>
      <c r="C405" s="18"/>
      <c r="D405" s="18"/>
      <c r="E405" s="35"/>
    </row>
    <row r="406" spans="2:14" x14ac:dyDescent="0.25">
      <c r="B406" s="17"/>
      <c r="C406" s="18"/>
      <c r="D406" s="18"/>
      <c r="E406" s="35"/>
      <c r="F406" s="1"/>
      <c r="G406" s="1"/>
      <c r="H406" s="1"/>
      <c r="I406" s="1"/>
      <c r="J406" s="1"/>
      <c r="K406" s="1"/>
      <c r="L406" s="1"/>
      <c r="M406" s="1"/>
      <c r="N406" s="1"/>
    </row>
    <row r="407" spans="2:14" x14ac:dyDescent="0.25">
      <c r="B407" s="17"/>
      <c r="C407" s="18"/>
      <c r="D407" s="18"/>
      <c r="E407" s="3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x14ac:dyDescent="0.25">
      <c r="B408" s="17"/>
      <c r="C408" s="18"/>
      <c r="D408" s="18"/>
      <c r="E408" s="3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ht="16.5" thickBot="1" x14ac:dyDescent="0.3">
      <c r="B409" s="17"/>
      <c r="C409" s="18"/>
      <c r="D409" s="18"/>
      <c r="E409" s="3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ht="16.5" thickBot="1" x14ac:dyDescent="0.3">
      <c r="B410" s="10" t="s">
        <v>12</v>
      </c>
      <c r="C410" s="1"/>
      <c r="D410" s="1"/>
      <c r="E410" s="32">
        <f>SUM(E401:E409)</f>
        <v>563200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ht="15" x14ac:dyDescent="0.25">
      <c r="B411" s="1"/>
      <c r="C411" s="1"/>
      <c r="D411" s="1"/>
      <c r="E411" s="1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thickBot="1" x14ac:dyDescent="0.3">
      <c r="B412" s="1"/>
      <c r="C412" s="1"/>
      <c r="D412" s="1"/>
      <c r="E412" s="11"/>
      <c r="F412" s="1"/>
      <c r="G412" s="1"/>
      <c r="H412" s="1"/>
      <c r="I412" s="1"/>
      <c r="J412" s="1"/>
      <c r="K412" s="1"/>
      <c r="L412" s="1"/>
      <c r="M412" s="1"/>
      <c r="N412" s="1"/>
    </row>
    <row r="413" spans="2:14" x14ac:dyDescent="0.25">
      <c r="B413" s="26"/>
      <c r="C413" s="19" t="s">
        <v>5</v>
      </c>
      <c r="D413" s="19" t="s">
        <v>6</v>
      </c>
      <c r="E413" s="30" t="s">
        <v>7</v>
      </c>
      <c r="F413" s="1"/>
      <c r="G413" s="1"/>
      <c r="H413" s="1"/>
      <c r="I413" s="1"/>
      <c r="J413" s="1"/>
      <c r="K413" s="1"/>
      <c r="L413" s="1"/>
      <c r="M413" s="1"/>
      <c r="N413" s="1"/>
    </row>
    <row r="414" spans="2:14" x14ac:dyDescent="0.25">
      <c r="B414" s="27" t="s">
        <v>30</v>
      </c>
      <c r="C414" s="18" t="s">
        <v>60</v>
      </c>
      <c r="D414" s="18" t="s">
        <v>45</v>
      </c>
      <c r="E414" s="31">
        <v>544500</v>
      </c>
      <c r="F414" s="1"/>
      <c r="G414" s="1"/>
      <c r="H414" s="1"/>
      <c r="I414" s="1"/>
      <c r="J414" s="1"/>
      <c r="K414" s="1"/>
      <c r="L414" s="1"/>
      <c r="M414" s="1"/>
      <c r="N414" s="1"/>
    </row>
    <row r="415" spans="2:14" s="1" customFormat="1" x14ac:dyDescent="0.25">
      <c r="B415" s="27" t="s">
        <v>31</v>
      </c>
      <c r="C415" s="18" t="s">
        <v>71</v>
      </c>
      <c r="D415" s="18" t="s">
        <v>45</v>
      </c>
      <c r="E415" s="31">
        <v>146740</v>
      </c>
    </row>
    <row r="416" spans="2:14" s="1" customFormat="1" x14ac:dyDescent="0.25">
      <c r="B416" s="27"/>
      <c r="C416" s="18" t="s">
        <v>48</v>
      </c>
      <c r="D416" s="18" t="s">
        <v>49</v>
      </c>
      <c r="E416" s="31">
        <v>1527790</v>
      </c>
    </row>
    <row r="417" spans="2:5" s="1" customFormat="1" x14ac:dyDescent="0.25">
      <c r="B417" s="27"/>
      <c r="C417" s="18" t="s">
        <v>80</v>
      </c>
      <c r="D417" s="18" t="s">
        <v>81</v>
      </c>
      <c r="E417" s="31">
        <v>70400</v>
      </c>
    </row>
    <row r="418" spans="2:5" s="1" customFormat="1" x14ac:dyDescent="0.25">
      <c r="B418" s="27" t="s">
        <v>29</v>
      </c>
      <c r="C418" s="18"/>
      <c r="D418" s="18"/>
      <c r="E418" s="31"/>
    </row>
    <row r="419" spans="2:5" x14ac:dyDescent="0.25">
      <c r="B419" s="27"/>
      <c r="C419" s="25"/>
      <c r="D419" s="25"/>
      <c r="E419" s="31"/>
    </row>
    <row r="420" spans="2:5" ht="16.5" thickBot="1" x14ac:dyDescent="0.3">
      <c r="B420" s="24"/>
      <c r="C420" s="25"/>
      <c r="D420" s="25"/>
      <c r="E420" s="31"/>
    </row>
    <row r="421" spans="2:5" ht="16.5" thickBot="1" x14ac:dyDescent="0.3">
      <c r="B421" s="10" t="s">
        <v>12</v>
      </c>
      <c r="C421" s="1"/>
      <c r="D421" s="1"/>
      <c r="E421" s="32">
        <f>SUM(E414:E420)</f>
        <v>2289430</v>
      </c>
    </row>
    <row r="422" spans="2:5" ht="15" x14ac:dyDescent="0.25">
      <c r="B422" s="1"/>
      <c r="C422" s="1"/>
      <c r="D422" s="1"/>
      <c r="E422" s="11"/>
    </row>
    <row r="423" spans="2:5" thickBot="1" x14ac:dyDescent="0.3">
      <c r="B423" s="1"/>
      <c r="C423" s="1"/>
      <c r="D423" s="1"/>
      <c r="E423" s="11"/>
    </row>
    <row r="424" spans="2:5" x14ac:dyDescent="0.25">
      <c r="B424" s="46"/>
      <c r="C424" s="19" t="s">
        <v>5</v>
      </c>
      <c r="D424" s="19" t="s">
        <v>6</v>
      </c>
      <c r="E424" s="30" t="s">
        <v>7</v>
      </c>
    </row>
    <row r="425" spans="2:5" x14ac:dyDescent="0.25">
      <c r="B425" s="52" t="s">
        <v>40</v>
      </c>
      <c r="C425" s="21" t="s">
        <v>59</v>
      </c>
      <c r="D425" s="18" t="s">
        <v>63</v>
      </c>
      <c r="E425" s="35">
        <v>3058</v>
      </c>
    </row>
    <row r="426" spans="2:5" x14ac:dyDescent="0.25">
      <c r="B426" s="52" t="s">
        <v>41</v>
      </c>
      <c r="C426" s="21"/>
      <c r="D426" s="18"/>
      <c r="E426" s="35"/>
    </row>
    <row r="427" spans="2:5" x14ac:dyDescent="0.25">
      <c r="B427" s="52" t="s">
        <v>42</v>
      </c>
      <c r="C427" s="21"/>
      <c r="D427" s="18"/>
      <c r="E427" s="35"/>
    </row>
    <row r="428" spans="2:5" ht="16.5" thickBot="1" x14ac:dyDescent="0.3">
      <c r="B428" s="47"/>
      <c r="C428" s="21"/>
      <c r="D428" s="18"/>
      <c r="E428" s="49"/>
    </row>
    <row r="429" spans="2:5" ht="16.5" thickBot="1" x14ac:dyDescent="0.3">
      <c r="B429" s="48"/>
      <c r="C429" s="21"/>
      <c r="D429" s="50"/>
      <c r="E429" s="51">
        <f>+E428+E427+E426+E425</f>
        <v>3058</v>
      </c>
    </row>
    <row r="430" spans="2:5" ht="15" x14ac:dyDescent="0.25">
      <c r="B430" s="1"/>
      <c r="C430" s="1"/>
      <c r="D430" s="1"/>
      <c r="E430" s="11"/>
    </row>
    <row r="431" spans="2:5" ht="15" x14ac:dyDescent="0.25">
      <c r="B431" s="1"/>
      <c r="C431" s="1"/>
      <c r="D431" s="1"/>
      <c r="E431" s="11"/>
    </row>
    <row r="432" spans="2:5" ht="16.5" thickBot="1" x14ac:dyDescent="0.3">
      <c r="B432" s="1"/>
      <c r="C432" s="1"/>
      <c r="D432" s="1"/>
    </row>
    <row r="433" spans="2:5" ht="16.5" thickBot="1" x14ac:dyDescent="0.3">
      <c r="B433" s="10" t="s">
        <v>18</v>
      </c>
      <c r="C433" s="1"/>
      <c r="D433" s="1"/>
      <c r="E433" s="34">
        <f>+E429+E421+E410+E397+E364+E355+E344+E331+E310+E280+E218</f>
        <v>71606762</v>
      </c>
    </row>
    <row r="434" spans="2:5" x14ac:dyDescent="0.25">
      <c r="B434" s="1"/>
      <c r="C434" s="1"/>
      <c r="D434" s="1"/>
    </row>
    <row r="435" spans="2:5" x14ac:dyDescent="0.25">
      <c r="B435" s="1"/>
      <c r="C435" s="1"/>
      <c r="D435" s="1"/>
    </row>
    <row r="436" spans="2:5" x14ac:dyDescent="0.25">
      <c r="B436" s="1"/>
      <c r="C436" s="1"/>
      <c r="D436" s="1"/>
    </row>
    <row r="437" spans="2:5" x14ac:dyDescent="0.25">
      <c r="B437" s="1"/>
      <c r="C437" s="1"/>
      <c r="D437" s="1"/>
    </row>
    <row r="438" spans="2:5" x14ac:dyDescent="0.25">
      <c r="B438" s="1"/>
      <c r="C438" s="1"/>
      <c r="D438" s="1"/>
    </row>
    <row r="439" spans="2:5" x14ac:dyDescent="0.25">
      <c r="B439" s="1"/>
      <c r="C439" s="1"/>
      <c r="D439" s="1"/>
    </row>
    <row r="440" spans="2:5" x14ac:dyDescent="0.25">
      <c r="B440" s="1"/>
      <c r="C440" s="1"/>
      <c r="D440" s="1"/>
    </row>
    <row r="441" spans="2:5" x14ac:dyDescent="0.25">
      <c r="B441" s="1"/>
      <c r="C441" s="1"/>
      <c r="D441" s="1"/>
    </row>
    <row r="442" spans="2:5" x14ac:dyDescent="0.25">
      <c r="B442" s="1"/>
      <c r="C442" s="1"/>
      <c r="D442" s="1"/>
    </row>
    <row r="443" spans="2:5" x14ac:dyDescent="0.25">
      <c r="B443" s="1"/>
      <c r="C443" s="1"/>
      <c r="D443" s="1"/>
    </row>
    <row r="444" spans="2:5" x14ac:dyDescent="0.25">
      <c r="B444" s="1"/>
      <c r="C444" s="1"/>
      <c r="D444" s="1"/>
    </row>
    <row r="445" spans="2:5" x14ac:dyDescent="0.25">
      <c r="B445" s="1"/>
      <c r="C445" s="1"/>
      <c r="D445" s="1"/>
    </row>
    <row r="627" spans="6:6" x14ac:dyDescent="0.25">
      <c r="F627" s="1"/>
    </row>
    <row r="629" spans="6:6" x14ac:dyDescent="0.25">
      <c r="F629" s="1"/>
    </row>
    <row r="630" spans="6:6" x14ac:dyDescent="0.25">
      <c r="F630" s="1"/>
    </row>
    <row r="635" spans="6:6" x14ac:dyDescent="0.25">
      <c r="F635" s="1"/>
    </row>
    <row r="636" spans="6:6" x14ac:dyDescent="0.25">
      <c r="F636" s="1"/>
    </row>
    <row r="637" spans="6:6" x14ac:dyDescent="0.25">
      <c r="F637" s="1"/>
    </row>
    <row r="638" spans="6:6" x14ac:dyDescent="0.25">
      <c r="F638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667" spans="8:8" x14ac:dyDescent="0.25">
      <c r="H667" s="1"/>
    </row>
    <row r="668" spans="8:8" x14ac:dyDescent="0.25">
      <c r="H668" s="1"/>
    </row>
    <row r="669" spans="8:8" x14ac:dyDescent="0.25">
      <c r="H669" s="1"/>
    </row>
    <row r="845" spans="9:9" x14ac:dyDescent="0.25">
      <c r="I845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2022-11-08T12:51:59Z</dcterms:modified>
</cp:coreProperties>
</file>