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5" i="1" l="1"/>
  <c r="E413" i="1"/>
  <c r="E218" i="1"/>
  <c r="E437" i="1" l="1"/>
  <c r="E426" i="1"/>
  <c r="E308" i="1" l="1"/>
  <c r="E338" i="1"/>
  <c r="E359" i="1"/>
  <c r="C8" i="2"/>
  <c r="E392" i="1" l="1"/>
  <c r="E372" i="1"/>
  <c r="E383" i="1" l="1"/>
  <c r="E449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<sst xmlns="http://schemas.openxmlformats.org/spreadsheetml/2006/main" count="152" uniqueCount="63">
  <si>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</si>
  <si>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</si>
  <si>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</si>
  <si>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</si>
  <si>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</si>
  <si>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</si>
  <si>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</si>
  <si>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</si>
  <si>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</si>
  <si>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</si>
  <si>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</si>
  <si>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</si>
  <si>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</si>
  <si>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</si>
  <si>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</si>
  <si>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</si>
  <si>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</si>
  <si>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</si>
  <si>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</si>
  <si>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</si>
  <si>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</si>
  <si>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</si>
  <si>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</si>
  <si>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</si>
  <si>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</si>
  <si>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</si>
  <si>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</si>
  <si>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</si>
  <si>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</si>
  <si>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</si>
  <si>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</si>
  <si>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</si>
  <si>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</si>
  <si>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</si>
  <si>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</si>
  <si>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</si>
  <si>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</si>
  <si>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</si>
  <si>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</si>
  <si>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</si>
  <si>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</si>
  <si>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</si>
  <si>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</si>
  <si>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</si>
  <si>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</si>
  <si>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</si>
  <si>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</si>
  <si>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</si>
  <si>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magna pharmacia</t>
  </si>
  <si>
    <t>Sopharma</t>
  </si>
  <si>
    <t>Датум уноса 27.03.2024.год.</t>
  </si>
  <si>
    <t>на дан 21.03.2024.год.</t>
  </si>
  <si>
    <t>Phoenix pharma</t>
  </si>
  <si>
    <t>Adoc</t>
  </si>
  <si>
    <t>Amicus</t>
  </si>
  <si>
    <t>Vega</t>
  </si>
  <si>
    <t>B.Braun</t>
  </si>
  <si>
    <t>Farmalogist</t>
  </si>
  <si>
    <t>Boejringer</t>
  </si>
  <si>
    <t>Inpharm</t>
  </si>
  <si>
    <t>Medica linea</t>
  </si>
  <si>
    <t>Valjevo</t>
  </si>
  <si>
    <t>Medikunion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</si>
</sst>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1"/>
  <sheetViews>
    <sheetView tabSelected="1" topLeftCell="A10" workbookViewId="0">
      <selection activeCell="K27" sqref="K27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50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51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56</v>
      </c>
      <c r="D14" s="18" t="s">
        <v>47</v>
      </c>
      <c r="E14" s="45">
        <v>533159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55</v>
      </c>
      <c r="D15" s="18" t="s">
        <v>61</v>
      </c>
      <c r="E15" s="45">
        <v>5679.96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57</v>
      </c>
      <c r="D16" s="18" t="s">
        <v>47</v>
      </c>
      <c r="E16" s="45">
        <v>26904.9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52</v>
      </c>
      <c r="D17" s="18" t="s">
        <v>47</v>
      </c>
      <c r="E17" s="45">
        <v>294805.5</v>
      </c>
    </row>
    <row r="18" spans="2:5" x14ac:dyDescent="0.25">
      <c r="B18" s="17" t="s">
        <v>9</v>
      </c>
      <c r="C18" s="44" t="s">
        <v>52</v>
      </c>
      <c r="D18" s="35" t="s">
        <v>47</v>
      </c>
      <c r="E18" s="45">
        <v>31100.85</v>
      </c>
    </row>
    <row r="19" spans="2:5" x14ac:dyDescent="0.25">
      <c r="B19" s="17" t="s">
        <v>10</v>
      </c>
      <c r="C19" s="44" t="s">
        <v>58</v>
      </c>
      <c r="D19" s="18" t="s">
        <v>47</v>
      </c>
      <c r="E19" s="45">
        <v>314801.52</v>
      </c>
    </row>
    <row r="20" spans="2:5" x14ac:dyDescent="0.25">
      <c r="B20" s="17" t="s">
        <v>11</v>
      </c>
      <c r="C20" s="44" t="s">
        <v>49</v>
      </c>
      <c r="D20" s="18" t="s">
        <v>47</v>
      </c>
      <c r="E20" s="45">
        <v>21737.87</v>
      </c>
    </row>
    <row r="21" spans="2:5" x14ac:dyDescent="0.25">
      <c r="B21" s="17"/>
      <c r="C21" s="44" t="s">
        <v>52</v>
      </c>
      <c r="D21" s="18" t="s">
        <v>47</v>
      </c>
      <c r="E21" s="45">
        <v>48956.82</v>
      </c>
    </row>
    <row r="22" spans="2:5" x14ac:dyDescent="0.25">
      <c r="B22" s="17"/>
      <c r="C22" s="44" t="s">
        <v>57</v>
      </c>
      <c r="D22" s="18" t="s">
        <v>47</v>
      </c>
      <c r="E22" s="45">
        <v>2017.9</v>
      </c>
    </row>
    <row r="23" spans="2:5" x14ac:dyDescent="0.25">
      <c r="B23" s="17"/>
      <c r="C23" s="44" t="s">
        <v>53</v>
      </c>
      <c r="D23" s="18" t="s">
        <v>47</v>
      </c>
      <c r="E23" s="45">
        <v>1095.49</v>
      </c>
    </row>
    <row r="24" spans="2:5" x14ac:dyDescent="0.25">
      <c r="B24" s="17"/>
      <c r="C24" s="44" t="s">
        <v>55</v>
      </c>
      <c r="D24" s="18" t="s">
        <v>61</v>
      </c>
      <c r="E24" s="45">
        <v>57457.29</v>
      </c>
    </row>
    <row r="25" spans="2:5" x14ac:dyDescent="0.25">
      <c r="B25" s="17"/>
      <c r="C25" s="44" t="s">
        <v>59</v>
      </c>
      <c r="D25" s="18" t="s">
        <v>47</v>
      </c>
      <c r="E25" s="45">
        <v>377354.14</v>
      </c>
    </row>
    <row r="26" spans="2:5" x14ac:dyDescent="0.25">
      <c r="B26" s="17"/>
      <c r="C26" s="44" t="s">
        <v>60</v>
      </c>
      <c r="D26" s="18" t="s">
        <v>47</v>
      </c>
      <c r="E26" s="45">
        <v>47128.18</v>
      </c>
    </row>
    <row r="27" spans="2:5" x14ac:dyDescent="0.25">
      <c r="B27" s="17"/>
      <c r="C27" s="44" t="s">
        <v>52</v>
      </c>
      <c r="D27" s="18" t="s">
        <v>47</v>
      </c>
      <c r="E27" s="45">
        <v>8493.1</v>
      </c>
    </row>
    <row r="28" spans="2:5" x14ac:dyDescent="0.25">
      <c r="B28" s="17"/>
      <c r="C28" s="44" t="s">
        <v>49</v>
      </c>
      <c r="D28" s="18" t="s">
        <v>47</v>
      </c>
      <c r="E28" s="45">
        <v>9245.2800000000007</v>
      </c>
    </row>
    <row r="29" spans="2:5" x14ac:dyDescent="0.25">
      <c r="B29" s="17"/>
      <c r="C29" s="44" t="s">
        <v>62</v>
      </c>
      <c r="D29" s="18" t="s">
        <v>47</v>
      </c>
      <c r="E29" s="45">
        <v>118943</v>
      </c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1898880.8000000003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  <c r="F224" s="53"/>
    </row>
    <row r="225" spans="2:6" s="1" customFormat="1" x14ac:dyDescent="0.25">
      <c r="B225" s="15" t="s">
        <v>23</v>
      </c>
      <c r="C225" s="41"/>
      <c r="D225" s="18"/>
      <c r="E225" s="31"/>
      <c r="F225" s="53"/>
    </row>
    <row r="226" spans="2:6" s="1" customFormat="1" x14ac:dyDescent="0.25">
      <c r="B226" s="15" t="s">
        <v>10</v>
      </c>
      <c r="C226" s="41"/>
      <c r="D226" s="18"/>
      <c r="E226" s="31"/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0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 t="s">
        <v>52</v>
      </c>
      <c r="D312" s="35" t="s">
        <v>47</v>
      </c>
      <c r="E312" s="31">
        <v>308614.13</v>
      </c>
    </row>
    <row r="313" spans="2:8" x14ac:dyDescent="0.25">
      <c r="B313" s="15"/>
      <c r="C313" s="21" t="s">
        <v>49</v>
      </c>
      <c r="D313" s="18" t="s">
        <v>47</v>
      </c>
      <c r="E313" s="35">
        <v>73621.899999999994</v>
      </c>
    </row>
    <row r="314" spans="2:8" x14ac:dyDescent="0.25">
      <c r="B314" s="15" t="s">
        <v>13</v>
      </c>
      <c r="C314" s="21" t="s">
        <v>55</v>
      </c>
      <c r="D314" s="18" t="s">
        <v>47</v>
      </c>
      <c r="E314" s="35">
        <v>38536.410000000003</v>
      </c>
    </row>
    <row r="315" spans="2:8" x14ac:dyDescent="0.25">
      <c r="B315" s="15" t="s">
        <v>14</v>
      </c>
      <c r="C315" s="21" t="s">
        <v>49</v>
      </c>
      <c r="D315" s="18" t="s">
        <v>47</v>
      </c>
      <c r="E315" s="35">
        <v>15139.04</v>
      </c>
    </row>
    <row r="316" spans="2:8" x14ac:dyDescent="0.25">
      <c r="B316" s="17"/>
      <c r="C316" s="21" t="s">
        <v>52</v>
      </c>
      <c r="D316" s="18" t="s">
        <v>47</v>
      </c>
      <c r="E316" s="35">
        <v>530992</v>
      </c>
    </row>
    <row r="317" spans="2:8" x14ac:dyDescent="0.25">
      <c r="B317" s="15"/>
      <c r="C317" s="21" t="s">
        <v>52</v>
      </c>
      <c r="D317" s="18" t="s">
        <v>47</v>
      </c>
      <c r="E317" s="35">
        <v>89870</v>
      </c>
    </row>
    <row r="318" spans="2:8" x14ac:dyDescent="0.25">
      <c r="B318" s="15"/>
      <c r="C318" s="21" t="s">
        <v>52</v>
      </c>
      <c r="D318" s="18" t="s">
        <v>47</v>
      </c>
      <c r="E318" s="35">
        <v>338547</v>
      </c>
    </row>
    <row r="319" spans="2:8" x14ac:dyDescent="0.25">
      <c r="B319" s="15"/>
      <c r="C319" s="21" t="s">
        <v>52</v>
      </c>
      <c r="D319" s="18" t="s">
        <v>47</v>
      </c>
      <c r="E319" s="35">
        <v>112849</v>
      </c>
      <c r="F319" s="1"/>
      <c r="G319" s="1"/>
    </row>
    <row r="320" spans="2:8" x14ac:dyDescent="0.25">
      <c r="B320" s="15"/>
      <c r="C320" s="21" t="s">
        <v>52</v>
      </c>
      <c r="D320" s="18" t="s">
        <v>47</v>
      </c>
      <c r="E320" s="35">
        <v>236500</v>
      </c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1744669.48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 t="s">
        <v>53</v>
      </c>
      <c r="D345" s="18" t="s">
        <v>47</v>
      </c>
      <c r="E345" s="35">
        <v>261297.3</v>
      </c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 t="s">
        <v>53</v>
      </c>
      <c r="D346" s="18" t="s">
        <v>47</v>
      </c>
      <c r="E346" s="35">
        <v>245439.81</v>
      </c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 t="s">
        <v>52</v>
      </c>
      <c r="D347" s="18" t="s">
        <v>47</v>
      </c>
      <c r="E347" s="35">
        <v>746182.8</v>
      </c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 t="s">
        <v>54</v>
      </c>
      <c r="D348" s="18" t="s">
        <v>47</v>
      </c>
      <c r="E348" s="35">
        <v>1009096.22</v>
      </c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 t="s">
        <v>48</v>
      </c>
      <c r="D349" s="18" t="s">
        <v>47</v>
      </c>
      <c r="E349" s="35">
        <v>384910.68</v>
      </c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2646926.81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 t="s">
        <v>52</v>
      </c>
      <c r="D363" s="18" t="s">
        <v>47</v>
      </c>
      <c r="E363" s="35">
        <v>415800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415800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/>
      <c r="D386" s="18"/>
      <c r="E386" s="35"/>
    </row>
    <row r="387" spans="2:5" s="1" customFormat="1" x14ac:dyDescent="0.25">
      <c r="B387" s="38" t="s">
        <v>20</v>
      </c>
      <c r="C387" s="18"/>
      <c r="D387" s="18"/>
      <c r="E387" s="35"/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0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/>
      <c r="D396" s="18"/>
      <c r="E396" s="35"/>
    </row>
    <row r="397" spans="2:5" s="1" customFormat="1" x14ac:dyDescent="0.25">
      <c r="B397" s="38" t="s">
        <v>26</v>
      </c>
      <c r="C397" s="18"/>
      <c r="D397" s="35"/>
      <c r="E397" s="35"/>
    </row>
    <row r="398" spans="2:5" s="1" customFormat="1" x14ac:dyDescent="0.25">
      <c r="B398" s="38" t="s">
        <v>27</v>
      </c>
      <c r="C398" s="18"/>
      <c r="D398" s="18"/>
      <c r="E398" s="35"/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0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/>
      <c r="D430" s="18"/>
      <c r="E430" s="3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/>
      <c r="D431" s="18"/>
      <c r="E431" s="31"/>
    </row>
    <row r="432" spans="2:14" s="1" customFormat="1" x14ac:dyDescent="0.25">
      <c r="B432" s="27"/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x14ac:dyDescent="0.25">
      <c r="B435" s="27"/>
      <c r="C435" s="25"/>
      <c r="D435" s="25"/>
      <c r="E435" s="31"/>
    </row>
    <row r="436" spans="2:5" ht="16.5" thickBot="1" x14ac:dyDescent="0.3">
      <c r="B436" s="24"/>
      <c r="C436" s="25"/>
      <c r="D436" s="25"/>
      <c r="E436" s="31"/>
    </row>
    <row r="437" spans="2:5" ht="16.5" thickBot="1" x14ac:dyDescent="0.3">
      <c r="B437" s="10" t="s">
        <v>12</v>
      </c>
      <c r="C437" s="1"/>
      <c r="D437" s="1"/>
      <c r="E437" s="32">
        <f>SUM(E430:E436)</f>
        <v>0</v>
      </c>
    </row>
    <row r="438" spans="2:5" ht="15" x14ac:dyDescent="0.25">
      <c r="B438" s="1"/>
      <c r="C438" s="1"/>
      <c r="D438" s="1"/>
      <c r="E438" s="11"/>
    </row>
    <row r="439" spans="2:5" thickBot="1" x14ac:dyDescent="0.3">
      <c r="B439" s="1"/>
      <c r="C439" s="1"/>
      <c r="D439" s="1"/>
      <c r="E439" s="11"/>
    </row>
    <row r="440" spans="2:5" x14ac:dyDescent="0.25">
      <c r="B440" s="46"/>
      <c r="C440" s="19" t="s">
        <v>5</v>
      </c>
      <c r="D440" s="19" t="s">
        <v>6</v>
      </c>
      <c r="E440" s="30" t="s">
        <v>43</v>
      </c>
    </row>
    <row r="441" spans="2:5" x14ac:dyDescent="0.25">
      <c r="B441" s="52" t="s">
        <v>39</v>
      </c>
      <c r="C441" s="21"/>
      <c r="D441" s="18"/>
      <c r="E441" s="35"/>
    </row>
    <row r="442" spans="2:5" x14ac:dyDescent="0.25">
      <c r="B442" s="52" t="s">
        <v>40</v>
      </c>
      <c r="C442" s="21"/>
      <c r="D442" s="18"/>
      <c r="E442" s="35"/>
    </row>
    <row r="443" spans="2:5" x14ac:dyDescent="0.25">
      <c r="B443" s="52" t="s">
        <v>41</v>
      </c>
      <c r="C443" s="21"/>
      <c r="D443" s="18"/>
      <c r="E443" s="35"/>
    </row>
    <row r="444" spans="2:5" ht="16.5" thickBot="1" x14ac:dyDescent="0.3">
      <c r="B444" s="47"/>
      <c r="C444" s="21"/>
      <c r="D444" s="18"/>
      <c r="E444" s="49"/>
    </row>
    <row r="445" spans="2:5" ht="16.5" thickBot="1" x14ac:dyDescent="0.3">
      <c r="B445" s="48"/>
      <c r="C445" s="21"/>
      <c r="D445" s="50"/>
      <c r="E445" s="51">
        <f>+E444+E443+E442+E441</f>
        <v>0</v>
      </c>
    </row>
    <row r="446" spans="2:5" ht="15" x14ac:dyDescent="0.25">
      <c r="B446" s="1"/>
      <c r="C446" s="1"/>
      <c r="D446" s="1"/>
      <c r="E446" s="11"/>
    </row>
    <row r="447" spans="2:5" ht="15" x14ac:dyDescent="0.25">
      <c r="B447" s="1"/>
      <c r="C447" s="1"/>
      <c r="D447" s="1"/>
      <c r="E447" s="11"/>
    </row>
    <row r="448" spans="2:5" ht="16.5" thickBot="1" x14ac:dyDescent="0.3">
      <c r="B448" s="1"/>
      <c r="C448" s="1"/>
      <c r="D448" s="1"/>
    </row>
    <row r="449" spans="2:5" ht="16.5" thickBot="1" x14ac:dyDescent="0.3">
      <c r="B449" s="10" t="s">
        <v>18</v>
      </c>
      <c r="C449" s="1"/>
      <c r="D449" s="1"/>
      <c r="E449" s="34">
        <f>+E445+E437+E426+E413+E392+E383+E372+E359+E338+E308+E218</f>
        <v>6706277.0899999999</v>
      </c>
    </row>
    <row r="450" spans="2:5" x14ac:dyDescent="0.25">
      <c r="B450" s="1"/>
      <c r="C450" s="1"/>
      <c r="D450" s="1"/>
    </row>
    <row r="451" spans="2:5" x14ac:dyDescent="0.25">
      <c r="B451" s="1"/>
      <c r="C451" s="1"/>
      <c r="D451" s="1"/>
    </row>
    <row r="452" spans="2:5" x14ac:dyDescent="0.25">
      <c r="B452" s="1"/>
      <c r="C452" s="1"/>
      <c r="D452" s="1"/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643" spans="6:6" x14ac:dyDescent="0.25">
      <c r="F643" s="1"/>
    </row>
    <row r="645" spans="6:6" x14ac:dyDescent="0.25">
      <c r="F645" s="1"/>
    </row>
    <row r="646" spans="6:6" x14ac:dyDescent="0.25">
      <c r="F646" s="1"/>
    </row>
    <row r="651" spans="6:6" x14ac:dyDescent="0.25">
      <c r="F651" s="1"/>
    </row>
    <row r="652" spans="6:6" x14ac:dyDescent="0.25">
      <c r="F652" s="1"/>
    </row>
    <row r="653" spans="6:6" x14ac:dyDescent="0.25">
      <c r="F653" s="1"/>
    </row>
    <row r="654" spans="6:6" x14ac:dyDescent="0.25">
      <c r="F654" s="1"/>
    </row>
    <row r="668" spans="8:8" x14ac:dyDescent="0.25">
      <c r="H668" s="1"/>
    </row>
    <row r="669" spans="8:8" x14ac:dyDescent="0.25">
      <c r="H669" s="1"/>
    </row>
    <row r="670" spans="8:8" x14ac:dyDescent="0.25">
      <c r="H670" s="1"/>
    </row>
    <row r="671" spans="8:8" x14ac:dyDescent="0.25">
      <c r="H671" s="1"/>
    </row>
    <row r="672" spans="8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861" spans="9:9" x14ac:dyDescent="0.25">
      <c r="I861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2024-03-27T08:49:27Z</dcterms:modified>
</cp:coreProperties>
</file>