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60" i="1"/>
  <c r="E125"/>
  <c r="E78"/>
  <c r="E92"/>
  <c r="E116"/>
  <c r="E105"/>
  <c r="E128" l="1"/>
</calcChain>
</file>

<file path=xl/comments1.xml><?xml version="1.0" encoding="utf-8"?>
<comments xmlns="http://schemas.openxmlformats.org/spreadsheetml/2006/main">
  <authors>
    <author>Korisnik</author>
  </authors>
  <commentList>
    <comment ref="C8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<sst xmlns="http://schemas.openxmlformats.org/spreadsheetml/2006/main" count="158" uniqueCount="40">
  <si>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</si>
  <si>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</si>
  <si>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</si>
  <si>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</si>
  <si>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</si>
  <si>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</si>
  <si>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</si>
  <si>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</si>
  <si>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</si>
  <si>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</si>
  <si>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</si>
  <si>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</si>
  <si>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</si>
  <si>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</si>
  <si>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</si>
  <si>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</si>
  <si>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</si>
  <si>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</si>
  <si>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</si>
  <si>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</si>
  <si>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</si>
  <si>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</si>
  <si>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</si>
  <si>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</si>
  <si>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</si>
  <si>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</si>
  <si>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</si>
  <si>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</si>
  <si>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Beograd</t>
  </si>
  <si>
    <t>Vega</t>
  </si>
  <si>
    <t>Valjevo</t>
  </si>
  <si>
    <t>Farmalogist</t>
  </si>
  <si>
    <t>Датум уноса: 29.01.2020</t>
  </si>
  <si>
    <t>Период 28.01.2020</t>
  </si>
  <si>
    <t>Elektroprivreda Srbije</t>
  </si>
  <si>
    <t>Phoenix pharma</t>
  </si>
  <si>
    <t>Inpharm</t>
  </si>
  <si>
    <t>Pharmaswiss</t>
  </si>
  <si>
    <t>Amicus</t>
  </si>
  <si>
    <t>Adoc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</si>
</sst>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7"/>
  <sheetViews>
    <sheetView tabSelected="1" topLeftCell="A68" workbookViewId="0">
      <selection activeCell="N82" sqref="N8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33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31</v>
      </c>
      <c r="D14" s="18" t="s">
        <v>28</v>
      </c>
      <c r="E14" s="31">
        <v>143594.10999999999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31</v>
      </c>
      <c r="D15" s="18" t="s">
        <v>28</v>
      </c>
      <c r="E15" s="31">
        <v>19192.8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31</v>
      </c>
      <c r="D16" s="18" t="s">
        <v>28</v>
      </c>
      <c r="E16" s="31">
        <v>28977.58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 t="s">
        <v>29</v>
      </c>
      <c r="D17" s="18" t="s">
        <v>30</v>
      </c>
      <c r="E17" s="31">
        <v>85382.22</v>
      </c>
    </row>
    <row r="18" spans="2:10" ht="15.75">
      <c r="B18" s="17" t="s">
        <v>10</v>
      </c>
      <c r="C18" s="30" t="s">
        <v>29</v>
      </c>
      <c r="D18" s="18" t="s">
        <v>30</v>
      </c>
      <c r="E18" s="31">
        <v>4377.78</v>
      </c>
      <c r="J18" s="2"/>
    </row>
    <row r="19" spans="2:10" ht="15.75">
      <c r="B19" s="17" t="s">
        <v>11</v>
      </c>
      <c r="C19" s="30" t="s">
        <v>35</v>
      </c>
      <c r="D19" s="18" t="s">
        <v>28</v>
      </c>
      <c r="E19" s="31">
        <v>24812.7</v>
      </c>
    </row>
    <row r="20" spans="2:10" ht="15.75">
      <c r="B20" s="17" t="s">
        <v>12</v>
      </c>
      <c r="C20" s="30" t="s">
        <v>35</v>
      </c>
      <c r="D20" s="18" t="s">
        <v>28</v>
      </c>
      <c r="E20" s="31">
        <v>35888.6</v>
      </c>
    </row>
    <row r="21" spans="2:10" ht="15.75">
      <c r="B21" s="17"/>
      <c r="C21" s="30" t="s">
        <v>35</v>
      </c>
      <c r="D21" s="18" t="s">
        <v>28</v>
      </c>
      <c r="E21" s="31">
        <v>2502.7199999999998</v>
      </c>
    </row>
    <row r="22" spans="2:10" ht="15.75">
      <c r="B22" s="17"/>
      <c r="C22" s="30" t="s">
        <v>35</v>
      </c>
      <c r="D22" s="18" t="s">
        <v>28</v>
      </c>
      <c r="E22" s="31">
        <v>16124.13</v>
      </c>
    </row>
    <row r="23" spans="2:10" ht="15.75">
      <c r="B23" s="17"/>
      <c r="C23" s="30" t="s">
        <v>36</v>
      </c>
      <c r="D23" s="18" t="s">
        <v>28</v>
      </c>
      <c r="E23" s="31">
        <v>234057.12</v>
      </c>
    </row>
    <row r="24" spans="2:10" ht="15.75">
      <c r="B24" s="17"/>
      <c r="C24" s="30" t="s">
        <v>35</v>
      </c>
      <c r="D24" s="18" t="s">
        <v>28</v>
      </c>
      <c r="E24" s="31">
        <v>15290</v>
      </c>
    </row>
    <row r="25" spans="2:10" s="1" customFormat="1" ht="15.75">
      <c r="B25" s="17"/>
      <c r="C25" s="30" t="s">
        <v>35</v>
      </c>
      <c r="D25" s="18" t="s">
        <v>28</v>
      </c>
      <c r="E25" s="31">
        <v>26503.4</v>
      </c>
    </row>
    <row r="26" spans="2:10" s="1" customFormat="1" ht="15.75">
      <c r="B26" s="17"/>
      <c r="C26" s="30" t="s">
        <v>35</v>
      </c>
      <c r="D26" s="18" t="s">
        <v>28</v>
      </c>
      <c r="E26" s="31">
        <v>165508.20000000001</v>
      </c>
    </row>
    <row r="27" spans="2:10" s="1" customFormat="1" ht="15.75">
      <c r="B27" s="17"/>
      <c r="C27" s="30" t="s">
        <v>35</v>
      </c>
      <c r="D27" s="18" t="s">
        <v>28</v>
      </c>
      <c r="E27" s="31">
        <v>68933.7</v>
      </c>
    </row>
    <row r="28" spans="2:10" ht="15.75">
      <c r="B28" s="17"/>
      <c r="C28" s="30" t="s">
        <v>35</v>
      </c>
      <c r="D28" s="18" t="s">
        <v>28</v>
      </c>
      <c r="E28" s="31">
        <v>133630.20000000001</v>
      </c>
    </row>
    <row r="29" spans="2:10" ht="15.75">
      <c r="B29" s="17"/>
      <c r="C29" s="30" t="s">
        <v>35</v>
      </c>
      <c r="D29" s="18" t="s">
        <v>28</v>
      </c>
      <c r="E29" s="31">
        <v>51474.5</v>
      </c>
    </row>
    <row r="30" spans="2:10" ht="15.75">
      <c r="B30" s="17"/>
      <c r="C30" s="30" t="s">
        <v>35</v>
      </c>
      <c r="D30" s="18" t="s">
        <v>28</v>
      </c>
      <c r="E30" s="31">
        <v>331016.40000000002</v>
      </c>
    </row>
    <row r="31" spans="2:10" ht="15.75">
      <c r="B31" s="17"/>
      <c r="C31" s="30" t="s">
        <v>37</v>
      </c>
      <c r="D31" s="18" t="s">
        <v>28</v>
      </c>
      <c r="E31" s="31">
        <v>4138.2</v>
      </c>
    </row>
    <row r="32" spans="2:10" ht="15.75">
      <c r="B32" s="17"/>
      <c r="C32" s="18" t="s">
        <v>37</v>
      </c>
      <c r="D32" s="18" t="s">
        <v>28</v>
      </c>
      <c r="E32" s="35">
        <v>23242.03</v>
      </c>
    </row>
    <row r="33" spans="2:5" s="1" customFormat="1" ht="15.75">
      <c r="B33" s="17"/>
      <c r="C33" s="30" t="s">
        <v>31</v>
      </c>
      <c r="D33" s="18" t="s">
        <v>28</v>
      </c>
      <c r="E33" s="35">
        <v>337260</v>
      </c>
    </row>
    <row r="34" spans="2:5" s="1" customFormat="1" ht="15.75">
      <c r="B34" s="17"/>
      <c r="C34" s="30" t="s">
        <v>31</v>
      </c>
      <c r="D34" s="18" t="s">
        <v>28</v>
      </c>
      <c r="E34" s="35">
        <v>91641</v>
      </c>
    </row>
    <row r="35" spans="2:5" s="1" customFormat="1" ht="15.75">
      <c r="B35" s="17"/>
      <c r="C35" s="30" t="s">
        <v>31</v>
      </c>
      <c r="D35" s="18" t="s">
        <v>28</v>
      </c>
      <c r="E35" s="35">
        <v>25003</v>
      </c>
    </row>
    <row r="36" spans="2:5" s="1" customFormat="1" ht="15.75">
      <c r="B36" s="17"/>
      <c r="C36" s="30" t="s">
        <v>31</v>
      </c>
      <c r="D36" s="18" t="s">
        <v>28</v>
      </c>
      <c r="E36" s="35">
        <v>3617.94</v>
      </c>
    </row>
    <row r="37" spans="2:5" s="1" customFormat="1" ht="15.75">
      <c r="B37" s="17"/>
      <c r="C37" s="30" t="s">
        <v>31</v>
      </c>
      <c r="D37" s="18" t="s">
        <v>28</v>
      </c>
      <c r="E37" s="35">
        <v>35431</v>
      </c>
    </row>
    <row r="38" spans="2:5" s="1" customFormat="1" ht="15.75">
      <c r="B38" s="17"/>
      <c r="C38" s="30" t="s">
        <v>31</v>
      </c>
      <c r="D38" s="18" t="s">
        <v>28</v>
      </c>
      <c r="E38" s="35">
        <v>44382.58</v>
      </c>
    </row>
    <row r="39" spans="2:5" s="1" customFormat="1" ht="15.75">
      <c r="B39" s="17"/>
      <c r="C39" s="30" t="s">
        <v>31</v>
      </c>
      <c r="D39" s="18" t="s">
        <v>28</v>
      </c>
      <c r="E39" s="35">
        <v>25590.84</v>
      </c>
    </row>
    <row r="40" spans="2:5" s="1" customFormat="1" ht="15.75">
      <c r="B40" s="17"/>
      <c r="C40" s="30" t="s">
        <v>31</v>
      </c>
      <c r="D40" s="18" t="s">
        <v>28</v>
      </c>
      <c r="E40" s="35">
        <v>25721.85</v>
      </c>
    </row>
    <row r="41" spans="2:5" s="1" customFormat="1" ht="15.75">
      <c r="B41" s="17"/>
      <c r="C41" s="30" t="s">
        <v>31</v>
      </c>
      <c r="D41" s="18" t="s">
        <v>28</v>
      </c>
      <c r="E41" s="35">
        <v>37362.6</v>
      </c>
    </row>
    <row r="42" spans="2:5" s="1" customFormat="1" ht="15.75">
      <c r="B42" s="17"/>
      <c r="C42" s="30" t="s">
        <v>31</v>
      </c>
      <c r="D42" s="18" t="s">
        <v>28</v>
      </c>
      <c r="E42" s="35">
        <v>6746.52</v>
      </c>
    </row>
    <row r="43" spans="2:5" s="1" customFormat="1" ht="15.75">
      <c r="B43" s="17"/>
      <c r="C43" s="30" t="s">
        <v>31</v>
      </c>
      <c r="D43" s="18" t="s">
        <v>28</v>
      </c>
      <c r="E43" s="35">
        <v>139384.74</v>
      </c>
    </row>
    <row r="44" spans="2:5" s="1" customFormat="1" ht="15.75">
      <c r="B44" s="17"/>
      <c r="C44" s="18" t="s">
        <v>35</v>
      </c>
      <c r="D44" s="18" t="s">
        <v>28</v>
      </c>
      <c r="E44" s="35">
        <v>4860.8999999999996</v>
      </c>
    </row>
    <row r="45" spans="2:5" s="1" customFormat="1" ht="15.75">
      <c r="B45" s="17"/>
      <c r="C45" s="18" t="s">
        <v>35</v>
      </c>
      <c r="D45" s="18" t="s">
        <v>28</v>
      </c>
      <c r="E45" s="35">
        <v>24994.75</v>
      </c>
    </row>
    <row r="46" spans="2:5" s="1" customFormat="1" ht="15.75">
      <c r="B46" s="17"/>
      <c r="C46" s="18" t="s">
        <v>29</v>
      </c>
      <c r="D46" s="18" t="s">
        <v>30</v>
      </c>
      <c r="E46" s="35">
        <v>10787.15</v>
      </c>
    </row>
    <row r="47" spans="2:5" s="1" customFormat="1" ht="15.75">
      <c r="B47" s="17"/>
      <c r="C47" s="18" t="s">
        <v>29</v>
      </c>
      <c r="D47" s="18" t="s">
        <v>30</v>
      </c>
      <c r="E47" s="35">
        <v>38221.919999999998</v>
      </c>
    </row>
    <row r="48" spans="2:5" s="1" customFormat="1" ht="15.75">
      <c r="B48" s="17"/>
      <c r="C48" s="18" t="s">
        <v>38</v>
      </c>
      <c r="D48" s="18" t="s">
        <v>28</v>
      </c>
      <c r="E48" s="35">
        <v>536250</v>
      </c>
    </row>
    <row r="49" spans="2:5" s="1" customFormat="1" ht="15.75">
      <c r="B49" s="17"/>
      <c r="C49" s="18" t="s">
        <v>35</v>
      </c>
      <c r="D49" s="18" t="s">
        <v>28</v>
      </c>
      <c r="E49" s="35">
        <v>62409.599999999999</v>
      </c>
    </row>
    <row r="50" spans="2:5" s="1" customFormat="1" ht="15.75">
      <c r="B50" s="17"/>
      <c r="C50" s="18" t="s">
        <v>35</v>
      </c>
      <c r="D50" s="18" t="s">
        <v>28</v>
      </c>
      <c r="E50" s="35">
        <v>73408.5</v>
      </c>
    </row>
    <row r="51" spans="2:5" s="1" customFormat="1" ht="15.75">
      <c r="B51" s="17"/>
      <c r="C51" s="18" t="s">
        <v>35</v>
      </c>
      <c r="D51" s="18" t="s">
        <v>28</v>
      </c>
      <c r="E51" s="35">
        <v>27771.919999999998</v>
      </c>
    </row>
    <row r="52" spans="2:5" s="1" customFormat="1" ht="15.75">
      <c r="B52" s="17"/>
      <c r="C52" s="18" t="s">
        <v>35</v>
      </c>
      <c r="D52" s="18" t="s">
        <v>28</v>
      </c>
      <c r="E52" s="35">
        <v>6448.86</v>
      </c>
    </row>
    <row r="53" spans="2:5" s="1" customFormat="1" ht="15.75">
      <c r="B53" s="17"/>
      <c r="C53" s="18" t="s">
        <v>35</v>
      </c>
      <c r="D53" s="18" t="s">
        <v>28</v>
      </c>
      <c r="E53" s="35">
        <v>25260.400000000001</v>
      </c>
    </row>
    <row r="54" spans="2:5" s="1" customFormat="1" ht="15.75">
      <c r="B54" s="17"/>
      <c r="C54" s="18" t="s">
        <v>35</v>
      </c>
      <c r="D54" s="18" t="s">
        <v>28</v>
      </c>
      <c r="E54" s="35">
        <v>129531.6</v>
      </c>
    </row>
    <row r="55" spans="2:5" s="1" customFormat="1" ht="15.75">
      <c r="B55" s="17"/>
      <c r="C55" s="18" t="s">
        <v>31</v>
      </c>
      <c r="D55" s="18" t="s">
        <v>28</v>
      </c>
      <c r="E55" s="35">
        <v>34121.120000000003</v>
      </c>
    </row>
    <row r="56" spans="2:5" s="1" customFormat="1" ht="15.75">
      <c r="B56" s="17"/>
      <c r="C56" s="18" t="s">
        <v>37</v>
      </c>
      <c r="D56" s="18" t="s">
        <v>28</v>
      </c>
      <c r="E56" s="35">
        <v>8036.6</v>
      </c>
    </row>
    <row r="57" spans="2:5" s="1" customFormat="1" ht="15.75">
      <c r="B57" s="17"/>
      <c r="C57" s="18" t="s">
        <v>37</v>
      </c>
      <c r="D57" s="18" t="s">
        <v>28</v>
      </c>
      <c r="E57" s="35">
        <v>108645.24</v>
      </c>
    </row>
    <row r="58" spans="2:5" s="1" customFormat="1" ht="15.75">
      <c r="B58" s="17"/>
      <c r="C58" s="18" t="s">
        <v>29</v>
      </c>
      <c r="D58" s="18" t="s">
        <v>30</v>
      </c>
      <c r="E58" s="35">
        <v>335802.66</v>
      </c>
    </row>
    <row r="59" spans="2:5" ht="16.5" thickBot="1">
      <c r="B59" s="20"/>
      <c r="C59" s="18"/>
      <c r="D59" s="18"/>
      <c r="E59" s="35"/>
    </row>
    <row r="60" spans="2:5" ht="16.5" thickBot="1">
      <c r="B60" s="10" t="s">
        <v>7</v>
      </c>
      <c r="C60" s="1"/>
      <c r="D60" s="1"/>
      <c r="E60" s="36">
        <f>SUM(E14:E59)</f>
        <v>3613339.6800000006</v>
      </c>
    </row>
    <row r="61" spans="2:5">
      <c r="B61" s="1"/>
      <c r="C61" s="1"/>
      <c r="D61" s="1"/>
    </row>
    <row r="63" spans="2:5" ht="15.75" thickBot="1">
      <c r="B63" s="1"/>
      <c r="C63" s="1"/>
      <c r="D63" s="1"/>
    </row>
    <row r="64" spans="2:5" ht="15.75">
      <c r="B64" s="14"/>
      <c r="C64" s="22" t="s">
        <v>4</v>
      </c>
      <c r="D64" s="19" t="s">
        <v>5</v>
      </c>
      <c r="E64" s="34" t="s">
        <v>6</v>
      </c>
    </row>
    <row r="65" spans="2:5" ht="15.75">
      <c r="B65" s="15"/>
      <c r="C65" s="21" t="s">
        <v>39</v>
      </c>
      <c r="D65" s="18" t="s">
        <v>28</v>
      </c>
      <c r="E65" s="35">
        <v>456905.35</v>
      </c>
    </row>
    <row r="66" spans="2:5" ht="15.75">
      <c r="B66" s="15"/>
      <c r="C66" s="21" t="s">
        <v>39</v>
      </c>
      <c r="D66" s="18" t="s">
        <v>28</v>
      </c>
      <c r="E66" s="35">
        <v>265056</v>
      </c>
    </row>
    <row r="67" spans="2:5" ht="15.75">
      <c r="B67" s="15" t="s">
        <v>13</v>
      </c>
      <c r="C67" s="21" t="s">
        <v>31</v>
      </c>
      <c r="D67" s="18" t="s">
        <v>28</v>
      </c>
      <c r="E67" s="35">
        <v>201837.24</v>
      </c>
    </row>
    <row r="68" spans="2:5" ht="15.75">
      <c r="B68" s="15" t="s">
        <v>14</v>
      </c>
      <c r="C68" s="21" t="s">
        <v>31</v>
      </c>
      <c r="D68" s="18" t="s">
        <v>28</v>
      </c>
      <c r="E68" s="35">
        <v>53193.8</v>
      </c>
    </row>
    <row r="69" spans="2:5" ht="15.75">
      <c r="B69" s="17"/>
      <c r="C69" s="21" t="s">
        <v>39</v>
      </c>
      <c r="D69" s="18" t="s">
        <v>28</v>
      </c>
      <c r="E69" s="35">
        <v>244743.4</v>
      </c>
    </row>
    <row r="70" spans="2:5" ht="15.75">
      <c r="B70" s="15"/>
      <c r="C70" s="21"/>
      <c r="D70" s="18"/>
      <c r="E70" s="35"/>
    </row>
    <row r="71" spans="2:5" ht="15.75">
      <c r="B71" s="15"/>
      <c r="C71" s="21"/>
      <c r="D71" s="18"/>
      <c r="E71" s="35"/>
    </row>
    <row r="72" spans="2:5" ht="15.75">
      <c r="B72" s="15"/>
      <c r="C72" s="21"/>
      <c r="D72" s="18"/>
      <c r="E72" s="35"/>
    </row>
    <row r="73" spans="2:5" s="1" customFormat="1" ht="15.75">
      <c r="B73" s="15"/>
      <c r="C73" s="21"/>
      <c r="D73" s="18"/>
      <c r="E73" s="35"/>
    </row>
    <row r="74" spans="2:5" s="1" customFormat="1" ht="15.75">
      <c r="B74" s="15"/>
      <c r="C74" s="21"/>
      <c r="D74" s="18"/>
      <c r="E74" s="35"/>
    </row>
    <row r="75" spans="2:5" s="1" customFormat="1" ht="15.75">
      <c r="B75" s="15"/>
      <c r="C75" s="21"/>
      <c r="D75" s="18"/>
      <c r="E75" s="35"/>
    </row>
    <row r="76" spans="2:5" ht="15.75">
      <c r="B76" s="15"/>
      <c r="C76" s="21"/>
      <c r="D76" s="18"/>
      <c r="E76" s="35"/>
    </row>
    <row r="77" spans="2:5" ht="16.5" thickBot="1">
      <c r="B77" s="23"/>
      <c r="C77" s="21"/>
      <c r="D77" s="18"/>
      <c r="E77" s="35"/>
    </row>
    <row r="78" spans="2:5" ht="16.5" thickBot="1">
      <c r="B78" s="10" t="s">
        <v>7</v>
      </c>
      <c r="C78" s="1"/>
      <c r="D78" s="1"/>
      <c r="E78" s="36">
        <f>SUM(E65:E77)</f>
        <v>1221735.79</v>
      </c>
    </row>
    <row r="81" spans="2:12">
      <c r="F81" s="1"/>
      <c r="G81" s="1"/>
      <c r="H81" s="1"/>
      <c r="I81" s="1"/>
      <c r="J81" s="1"/>
      <c r="K81" s="1"/>
      <c r="L81" s="1"/>
    </row>
    <row r="82" spans="2:12">
      <c r="F82" s="1"/>
      <c r="G82" s="1"/>
      <c r="H82" s="1"/>
      <c r="I82" s="1"/>
      <c r="J82" s="1"/>
      <c r="K82" s="1"/>
      <c r="L82" s="1"/>
    </row>
    <row r="83" spans="2:12" ht="15.75" thickBot="1">
      <c r="B83" s="1"/>
      <c r="C83" s="1"/>
      <c r="D83" s="1"/>
      <c r="F83" s="1"/>
      <c r="G83" s="1"/>
      <c r="H83" s="1"/>
      <c r="I83" s="1"/>
      <c r="J83" s="1"/>
      <c r="K83" s="1"/>
      <c r="L83" s="1"/>
    </row>
    <row r="84" spans="2:12" ht="15.75">
      <c r="B84" s="16"/>
      <c r="C84" s="19" t="s">
        <v>4</v>
      </c>
      <c r="D84" s="19" t="s">
        <v>5</v>
      </c>
      <c r="E84" s="34" t="s">
        <v>6</v>
      </c>
      <c r="F84" s="1"/>
      <c r="G84" s="1"/>
      <c r="H84" s="1"/>
      <c r="I84" s="1"/>
      <c r="J84" s="1"/>
      <c r="K84" s="1"/>
      <c r="L84" s="1"/>
    </row>
    <row r="85" spans="2:12" ht="15.75">
      <c r="B85" s="17"/>
      <c r="C85" s="18" t="s">
        <v>39</v>
      </c>
      <c r="D85" s="18" t="s">
        <v>28</v>
      </c>
      <c r="E85" s="35">
        <v>121247.5</v>
      </c>
      <c r="F85" s="1"/>
      <c r="G85" s="1"/>
      <c r="H85" s="1"/>
      <c r="I85" s="1"/>
      <c r="J85" s="1"/>
      <c r="K85" s="1"/>
      <c r="L85" s="11"/>
    </row>
    <row r="86" spans="2:12" ht="15.75">
      <c r="B86" s="17" t="s">
        <v>16</v>
      </c>
      <c r="C86" s="18" t="s">
        <v>38</v>
      </c>
      <c r="D86" s="18" t="s">
        <v>28</v>
      </c>
      <c r="E86" s="35">
        <v>130383</v>
      </c>
      <c r="F86" s="1"/>
      <c r="G86" s="1"/>
      <c r="H86" s="1"/>
      <c r="I86" s="1"/>
      <c r="J86" s="1"/>
      <c r="K86" s="1"/>
      <c r="L86" s="1"/>
    </row>
    <row r="87" spans="2:12" ht="15.75">
      <c r="B87" s="17" t="s">
        <v>17</v>
      </c>
      <c r="C87" s="18"/>
      <c r="D87" s="18"/>
      <c r="E87" s="35"/>
      <c r="F87" s="1"/>
      <c r="G87" s="1"/>
      <c r="H87" s="1"/>
      <c r="I87" s="1"/>
      <c r="J87" s="1"/>
      <c r="K87" s="1"/>
      <c r="L87" s="1"/>
    </row>
    <row r="88" spans="2:12" ht="15.75">
      <c r="B88" s="17" t="s">
        <v>15</v>
      </c>
      <c r="C88" s="18"/>
      <c r="D88" s="18"/>
      <c r="E88" s="35"/>
      <c r="F88" s="1"/>
      <c r="G88" s="1"/>
      <c r="H88" s="1"/>
      <c r="I88" s="1"/>
      <c r="J88" s="1"/>
      <c r="K88" s="1"/>
      <c r="L88" s="1"/>
    </row>
    <row r="89" spans="2:12" ht="15.75">
      <c r="B89" s="17"/>
      <c r="C89" s="18"/>
      <c r="D89" s="18"/>
      <c r="E89" s="35"/>
      <c r="F89" s="1"/>
      <c r="G89" s="1"/>
      <c r="H89" s="1"/>
      <c r="I89" s="1"/>
      <c r="J89" s="1"/>
      <c r="K89" s="1"/>
      <c r="L89" s="1"/>
    </row>
    <row r="90" spans="2:12" ht="15.75">
      <c r="B90" s="17"/>
      <c r="C90" s="18"/>
      <c r="D90" s="18"/>
      <c r="E90" s="35"/>
      <c r="F90" s="1"/>
      <c r="G90" s="1"/>
      <c r="H90" s="1"/>
      <c r="I90" s="1"/>
      <c r="J90" s="1"/>
      <c r="K90" s="1"/>
      <c r="L90" s="1"/>
    </row>
    <row r="91" spans="2:12" ht="16.5" thickBot="1">
      <c r="B91" s="20"/>
      <c r="C91" s="18"/>
      <c r="D91" s="18"/>
      <c r="E91" s="35"/>
      <c r="F91" s="1"/>
      <c r="G91" s="1"/>
      <c r="H91" s="1"/>
      <c r="I91" s="1"/>
      <c r="J91" s="1"/>
      <c r="K91" s="1"/>
      <c r="L91" s="1"/>
    </row>
    <row r="92" spans="2:12" ht="16.5" thickBot="1">
      <c r="B92" s="10" t="s">
        <v>7</v>
      </c>
      <c r="C92" s="1"/>
      <c r="D92" s="1"/>
      <c r="E92" s="36">
        <f>SUM(E85:E91)</f>
        <v>251630.5</v>
      </c>
      <c r="F92" s="1"/>
      <c r="G92" s="1"/>
      <c r="H92" s="1"/>
      <c r="I92" s="1"/>
      <c r="J92" s="1"/>
      <c r="K92" s="1"/>
      <c r="L92" s="1"/>
    </row>
    <row r="93" spans="2:12">
      <c r="F93" s="1"/>
      <c r="G93" s="1"/>
      <c r="H93" s="1"/>
      <c r="I93" s="1"/>
      <c r="J93" s="1"/>
      <c r="K93" s="1"/>
      <c r="L93" s="1"/>
    </row>
    <row r="94" spans="2:12" ht="15.75" thickBot="1">
      <c r="B94" s="1"/>
      <c r="C94" s="1"/>
      <c r="D94" s="1"/>
      <c r="F94" s="1"/>
      <c r="G94" s="1"/>
      <c r="H94" s="1"/>
      <c r="I94" s="1"/>
      <c r="J94" s="1"/>
      <c r="K94" s="13"/>
    </row>
    <row r="95" spans="2:12" ht="15.75">
      <c r="B95" s="16"/>
      <c r="C95" s="19" t="s">
        <v>4</v>
      </c>
      <c r="D95" s="19" t="s">
        <v>5</v>
      </c>
      <c r="E95" s="34" t="s">
        <v>6</v>
      </c>
    </row>
    <row r="96" spans="2:12" ht="15.75">
      <c r="B96" s="17"/>
      <c r="C96" s="18"/>
      <c r="D96" s="18"/>
      <c r="E96" s="35"/>
      <c r="F96" s="1"/>
      <c r="G96" s="1"/>
      <c r="H96" s="1"/>
      <c r="I96" s="1"/>
      <c r="J96" s="1"/>
      <c r="K96" s="1"/>
    </row>
    <row r="97" spans="2:11" ht="15.75">
      <c r="B97" s="17" t="s">
        <v>18</v>
      </c>
      <c r="C97" s="18"/>
      <c r="D97" s="18"/>
      <c r="E97" s="35"/>
      <c r="F97" s="1"/>
      <c r="G97" s="1"/>
      <c r="H97" s="1"/>
      <c r="I97" s="1"/>
      <c r="J97" s="1"/>
      <c r="K97" s="1"/>
    </row>
    <row r="98" spans="2:11" ht="15.75">
      <c r="B98" s="17" t="s">
        <v>19</v>
      </c>
      <c r="C98" s="18"/>
      <c r="D98" s="18"/>
      <c r="E98" s="35"/>
      <c r="F98" s="1"/>
      <c r="G98" s="1"/>
      <c r="H98" s="1"/>
      <c r="I98" s="1"/>
      <c r="J98" s="1"/>
      <c r="K98" s="1"/>
    </row>
    <row r="99" spans="2:11" ht="15.75">
      <c r="B99" s="17" t="s">
        <v>20</v>
      </c>
      <c r="C99" s="18"/>
      <c r="D99" s="18"/>
      <c r="E99" s="35"/>
      <c r="F99" s="1"/>
      <c r="G99" s="1"/>
      <c r="H99" s="1"/>
      <c r="I99" s="1"/>
      <c r="J99" s="1"/>
      <c r="K99" s="1"/>
    </row>
    <row r="100" spans="2:11" ht="15.75">
      <c r="B100" s="17"/>
      <c r="C100" s="18"/>
      <c r="D100" s="18"/>
      <c r="E100" s="35"/>
      <c r="F100" s="1"/>
      <c r="G100" s="1"/>
      <c r="H100" s="1"/>
      <c r="I100" s="1"/>
      <c r="J100" s="1"/>
      <c r="K100" s="1"/>
    </row>
    <row r="101" spans="2:11" ht="15.75">
      <c r="B101" s="17"/>
      <c r="C101" s="18"/>
      <c r="D101" s="18"/>
      <c r="E101" s="35"/>
      <c r="F101" s="1"/>
      <c r="G101" s="2"/>
      <c r="H101" s="1"/>
      <c r="I101" s="1"/>
      <c r="J101" s="1"/>
      <c r="K101" s="1"/>
    </row>
    <row r="102" spans="2:11" ht="15.75">
      <c r="B102" s="17"/>
      <c r="C102" s="18"/>
      <c r="D102" s="18"/>
      <c r="E102" s="35"/>
      <c r="F102" s="1"/>
      <c r="G102" s="1"/>
      <c r="H102" s="1"/>
      <c r="I102" s="1"/>
      <c r="J102" s="1"/>
      <c r="K102" s="1"/>
    </row>
    <row r="103" spans="2:11" ht="15.75">
      <c r="B103" s="17"/>
      <c r="C103" s="18"/>
      <c r="D103" s="18"/>
      <c r="E103" s="35"/>
      <c r="F103" s="1"/>
      <c r="G103" s="1"/>
      <c r="H103" s="1"/>
      <c r="I103" s="1"/>
      <c r="J103" s="1"/>
      <c r="K103" s="1"/>
    </row>
    <row r="104" spans="2:11" ht="16.5" thickBot="1">
      <c r="B104" s="17"/>
      <c r="C104" s="18"/>
      <c r="D104" s="18"/>
      <c r="E104" s="35"/>
      <c r="F104" s="1"/>
      <c r="G104" s="1"/>
      <c r="H104" s="1"/>
      <c r="I104" s="1"/>
      <c r="J104" s="1"/>
      <c r="K104" s="1"/>
    </row>
    <row r="105" spans="2:11" ht="16.5" thickBot="1">
      <c r="B105" s="10" t="s">
        <v>7</v>
      </c>
      <c r="C105" s="1"/>
      <c r="D105" s="1"/>
      <c r="E105" s="36">
        <f>SUM(E96:E104)</f>
        <v>0</v>
      </c>
      <c r="F105" s="1"/>
      <c r="G105" s="1"/>
      <c r="H105" s="1"/>
      <c r="I105" s="1"/>
      <c r="J105" s="1"/>
      <c r="K105" s="1"/>
    </row>
    <row r="106" spans="2:11">
      <c r="F106" s="1"/>
      <c r="G106" s="1"/>
      <c r="H106" s="1"/>
      <c r="I106" s="1"/>
      <c r="J106" s="1"/>
      <c r="K106" s="1"/>
    </row>
    <row r="107" spans="2:11" s="1" customFormat="1" ht="15.75" thickBot="1">
      <c r="E107" s="33"/>
    </row>
    <row r="108" spans="2:11" s="1" customFormat="1" ht="15.75">
      <c r="B108" s="26" t="s">
        <v>22</v>
      </c>
      <c r="C108" s="19" t="s">
        <v>4</v>
      </c>
      <c r="D108" s="19" t="s">
        <v>5</v>
      </c>
      <c r="E108" s="34" t="s">
        <v>6</v>
      </c>
    </row>
    <row r="109" spans="2:11" s="1" customFormat="1" ht="15.75">
      <c r="B109" s="27" t="s">
        <v>23</v>
      </c>
      <c r="C109" s="18"/>
      <c r="D109" s="18"/>
      <c r="E109" s="35"/>
    </row>
    <row r="110" spans="2:11" s="1" customFormat="1" ht="15.75">
      <c r="B110" s="27"/>
      <c r="C110" s="18"/>
      <c r="D110" s="18"/>
      <c r="E110" s="35"/>
    </row>
    <row r="111" spans="2:11" s="1" customFormat="1" ht="15.75">
      <c r="B111" s="27"/>
      <c r="C111" s="18"/>
      <c r="D111" s="18"/>
      <c r="E111" s="35"/>
    </row>
    <row r="112" spans="2:11" s="1" customFormat="1" ht="15.75">
      <c r="B112" s="27"/>
      <c r="C112" s="18"/>
      <c r="D112" s="18"/>
      <c r="E112" s="35"/>
    </row>
    <row r="113" spans="2:14" s="1" customFormat="1" ht="15.75">
      <c r="B113" s="27" t="s">
        <v>21</v>
      </c>
      <c r="C113" s="18"/>
      <c r="D113" s="18"/>
      <c r="E113" s="37"/>
    </row>
    <row r="114" spans="2:14" s="1" customFormat="1" ht="15.75">
      <c r="B114" s="27"/>
      <c r="C114" s="25"/>
      <c r="D114" s="25"/>
      <c r="E114" s="37"/>
    </row>
    <row r="115" spans="2:14" s="1" customFormat="1" ht="15.75" thickBot="1">
      <c r="B115" s="24"/>
      <c r="C115" s="25"/>
      <c r="D115" s="25"/>
      <c r="E115" s="37"/>
    </row>
    <row r="116" spans="2:14" s="1" customFormat="1" ht="16.5" thickBot="1">
      <c r="B116" s="10" t="s">
        <v>7</v>
      </c>
      <c r="E116" s="36">
        <f>SUM(E109:E115)</f>
        <v>0</v>
      </c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</row>
    <row r="118" spans="2:14" ht="15.75" thickBot="1">
      <c r="B118" s="1"/>
      <c r="C118" s="1"/>
      <c r="D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ht="15.75">
      <c r="B119" s="28"/>
      <c r="C119" s="19" t="s">
        <v>4</v>
      </c>
      <c r="D119" s="19" t="s">
        <v>5</v>
      </c>
      <c r="E119" s="34" t="s">
        <v>6</v>
      </c>
      <c r="F119" s="1"/>
      <c r="G119" s="1"/>
      <c r="H119" s="1"/>
      <c r="I119" s="1"/>
      <c r="J119" s="1"/>
      <c r="K119" s="1"/>
      <c r="L119" s="1"/>
      <c r="M119" s="1"/>
      <c r="N119" s="1"/>
    </row>
    <row r="120" spans="2:14" ht="15.75">
      <c r="B120" s="29" t="s">
        <v>25</v>
      </c>
      <c r="C120" s="18" t="s">
        <v>34</v>
      </c>
      <c r="D120" s="18" t="s">
        <v>28</v>
      </c>
      <c r="E120" s="35">
        <v>122851.13</v>
      </c>
      <c r="F120" s="1"/>
      <c r="G120" s="1"/>
      <c r="H120" s="1"/>
      <c r="I120" s="1"/>
      <c r="J120" s="1"/>
      <c r="K120" s="1"/>
      <c r="L120" s="1"/>
      <c r="M120" s="1"/>
      <c r="N120" s="1"/>
    </row>
    <row r="121" spans="2:14" ht="15.75">
      <c r="B121" s="29" t="s">
        <v>26</v>
      </c>
      <c r="C121" s="18" t="s">
        <v>34</v>
      </c>
      <c r="D121" s="18" t="s">
        <v>28</v>
      </c>
      <c r="E121" s="35">
        <v>4167465.78</v>
      </c>
      <c r="F121" s="1"/>
      <c r="G121" s="1"/>
      <c r="H121" s="1"/>
      <c r="I121" s="1"/>
      <c r="J121" s="1"/>
      <c r="K121" s="1"/>
      <c r="L121" s="1"/>
      <c r="M121" s="1"/>
      <c r="N121" s="1"/>
    </row>
    <row r="122" spans="2:14" ht="15.75">
      <c r="B122" s="29" t="s">
        <v>27</v>
      </c>
      <c r="C122" s="18"/>
      <c r="D122" s="18"/>
      <c r="E122" s="35"/>
      <c r="F122" s="1"/>
      <c r="G122" s="1"/>
      <c r="H122" s="1"/>
      <c r="I122" s="1"/>
      <c r="J122" s="1"/>
      <c r="K122" s="1"/>
      <c r="L122" s="1"/>
      <c r="M122" s="1"/>
      <c r="N122" s="1"/>
    </row>
    <row r="123" spans="2:14" ht="15.75">
      <c r="B123" s="24"/>
      <c r="C123" s="18"/>
      <c r="D123" s="18"/>
      <c r="E123" s="35"/>
      <c r="F123" s="1"/>
      <c r="G123" s="1"/>
      <c r="H123" s="1"/>
      <c r="I123" s="1"/>
      <c r="J123" s="1"/>
      <c r="K123" s="1"/>
      <c r="L123" s="1"/>
      <c r="M123" s="1"/>
      <c r="N123" s="1"/>
    </row>
    <row r="124" spans="2:14" ht="16.5" thickBot="1">
      <c r="B124" s="24"/>
      <c r="C124" s="18"/>
      <c r="D124" s="18"/>
      <c r="E124" s="35"/>
      <c r="F124" s="1"/>
      <c r="G124" s="1"/>
      <c r="H124" s="1"/>
      <c r="I124" s="1"/>
      <c r="J124" s="1"/>
      <c r="K124" s="1"/>
      <c r="L124" s="1"/>
      <c r="M124" s="1"/>
      <c r="N124" s="1"/>
    </row>
    <row r="125" spans="2:14" ht="16.5" thickBot="1">
      <c r="B125" s="10" t="s">
        <v>7</v>
      </c>
      <c r="C125" s="1"/>
      <c r="D125" s="1"/>
      <c r="E125" s="36">
        <f>+E124+E123+E122+E121+E120</f>
        <v>4290316.91</v>
      </c>
      <c r="F125" s="1"/>
      <c r="G125" s="1"/>
      <c r="H125" s="1"/>
      <c r="I125" s="1"/>
      <c r="J125" s="1"/>
      <c r="K125" s="1"/>
      <c r="L125" s="1"/>
      <c r="M125" s="1"/>
      <c r="N125" s="1"/>
    </row>
    <row r="126" spans="2:14">
      <c r="B126" s="1"/>
      <c r="C126" s="1"/>
      <c r="D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ht="15.75" thickBot="1">
      <c r="F127" s="1"/>
      <c r="G127" s="1"/>
      <c r="H127" s="1"/>
      <c r="I127" s="1"/>
      <c r="J127" s="1"/>
      <c r="K127" s="1"/>
      <c r="L127" s="1"/>
      <c r="M127" s="1"/>
      <c r="N127" s="1"/>
    </row>
    <row r="128" spans="2:14" s="1" customFormat="1" ht="16.5" thickBot="1">
      <c r="B128" s="10" t="s">
        <v>8</v>
      </c>
      <c r="E128" s="38">
        <f>+E125+E116+E105+E92+E78+E60</f>
        <v>9377022.8800000008</v>
      </c>
      <c r="N128" s="13"/>
    </row>
    <row r="129" spans="6:14">
      <c r="F129" s="1"/>
      <c r="G129" s="1"/>
      <c r="H129" s="1"/>
      <c r="I129" s="1"/>
      <c r="J129" s="1"/>
      <c r="K129" s="1"/>
      <c r="L129" s="1"/>
      <c r="M129" s="1"/>
      <c r="N129" s="1"/>
    </row>
    <row r="130" spans="6:14">
      <c r="F130" s="1"/>
      <c r="G130" s="1"/>
      <c r="H130" s="1"/>
      <c r="I130" s="1"/>
      <c r="J130" s="1"/>
      <c r="K130" s="1"/>
      <c r="L130" s="1"/>
      <c r="M130" s="1"/>
      <c r="N130" s="1"/>
    </row>
    <row r="339" spans="6:6">
      <c r="F339" s="1"/>
    </row>
    <row r="341" spans="6:6">
      <c r="F341" s="1"/>
    </row>
    <row r="342" spans="6:6">
      <c r="F342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557" spans="9:9">
      <c r="I557" s="12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2020-01-29T10:22:27Z</dcterms:modified>
</cp:coreProperties>
</file>