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5" i="1" l="1"/>
  <c r="E413" i="1"/>
  <c r="E218" i="1"/>
  <c r="E437" i="1" l="1"/>
  <c r="E426" i="1"/>
  <c r="E308" i="1" l="1"/>
  <c r="E338" i="1"/>
  <c r="E359" i="1"/>
  <c r="C8" i="2"/>
  <c r="E392" i="1" l="1"/>
  <c r="E372" i="1"/>
  <c r="E383" i="1" l="1"/>
  <c r="E449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<sst xmlns="http://schemas.openxmlformats.org/spreadsheetml/2006/main" count="328" uniqueCount="85">
  <si>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</si>
  <si>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</si>
  <si>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</si>
  <si>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</si>
  <si>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</si>
  <si>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</si>
  <si>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</si>
  <si>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</si>
  <si>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</si>
  <si>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</si>
  <si>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</si>
  <si>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</si>
  <si>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</si>
  <si>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</si>
  <si>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</si>
  <si>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</si>
  <si>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</si>
  <si>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</si>
  <si>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</si>
  <si>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</si>
  <si>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</si>
  <si>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</si>
  <si>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</si>
  <si>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</si>
  <si>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</si>
  <si>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</si>
  <si>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</si>
  <si>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</si>
  <si>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</si>
  <si>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</si>
  <si>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</si>
  <si>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</si>
  <si>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</si>
  <si>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</si>
  <si>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</si>
  <si>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</si>
  <si>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</si>
  <si>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</si>
  <si>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</si>
  <si>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</si>
  <si>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</si>
  <si>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</si>
  <si>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</si>
  <si>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</si>
  <si>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</si>
  <si>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</si>
  <si>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</si>
  <si>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</si>
  <si>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Makler</t>
  </si>
  <si>
    <t>Sopharma</t>
  </si>
  <si>
    <t>Phoenix pharma</t>
  </si>
  <si>
    <t>Farmalogist</t>
  </si>
  <si>
    <t>Pharmaswiss</t>
  </si>
  <si>
    <t>Vega</t>
  </si>
  <si>
    <t>Valjevo</t>
  </si>
  <si>
    <t>Magna pharmacia</t>
  </si>
  <si>
    <t>Датум уноса 21.05.2024.год.</t>
  </si>
  <si>
    <t>на дан 30.04.2024.год.</t>
  </si>
  <si>
    <t>Traffix</t>
  </si>
  <si>
    <t>Nis</t>
  </si>
  <si>
    <t>Amicus</t>
  </si>
  <si>
    <t>magna pharmacia</t>
  </si>
  <si>
    <t>Inipoharm</t>
  </si>
  <si>
    <t>B.Braun</t>
  </si>
  <si>
    <t>Adoc</t>
  </si>
  <si>
    <t>Medica linea</t>
  </si>
  <si>
    <t>Teamedical</t>
  </si>
  <si>
    <t>Engel</t>
  </si>
  <si>
    <t>Yunycom</t>
  </si>
  <si>
    <t>Esensa</t>
  </si>
  <si>
    <t>Future</t>
  </si>
  <si>
    <t>Promedia</t>
  </si>
  <si>
    <t>Vicor</t>
  </si>
  <si>
    <t>Kikinda</t>
  </si>
  <si>
    <t>Biotec</t>
  </si>
  <si>
    <t>Medilabor</t>
  </si>
  <si>
    <t>Zorex</t>
  </si>
  <si>
    <t>Layon</t>
  </si>
  <si>
    <t>Soul medical</t>
  </si>
  <si>
    <t>Prizma trade</t>
  </si>
  <si>
    <t>Profesional medik</t>
  </si>
  <si>
    <t>Remed</t>
  </si>
  <si>
    <t>Alura med</t>
  </si>
  <si>
    <t>Fresenius</t>
  </si>
  <si>
    <t>Vrsac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</si>
</sst>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1"/>
  <sheetViews>
    <sheetView tabSelected="1" topLeftCell="A44" workbookViewId="0">
      <selection activeCell="K56" sqref="K56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56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57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52</v>
      </c>
      <c r="D14" s="18" t="s">
        <v>47</v>
      </c>
      <c r="E14" s="45">
        <v>7993.48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63</v>
      </c>
      <c r="D15" s="18" t="s">
        <v>47</v>
      </c>
      <c r="E15" s="45">
        <v>288948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49</v>
      </c>
      <c r="D16" s="18" t="s">
        <v>47</v>
      </c>
      <c r="E16" s="45">
        <v>74778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49</v>
      </c>
      <c r="D17" s="18" t="s">
        <v>47</v>
      </c>
      <c r="E17" s="45">
        <v>10340</v>
      </c>
    </row>
    <row r="18" spans="2:5" x14ac:dyDescent="0.25">
      <c r="B18" s="17" t="s">
        <v>9</v>
      </c>
      <c r="C18" s="44" t="s">
        <v>49</v>
      </c>
      <c r="D18" s="35" t="s">
        <v>47</v>
      </c>
      <c r="E18" s="45">
        <v>276479.5</v>
      </c>
    </row>
    <row r="19" spans="2:5" x14ac:dyDescent="0.25">
      <c r="B19" s="17" t="s">
        <v>10</v>
      </c>
      <c r="C19" s="44" t="s">
        <v>53</v>
      </c>
      <c r="D19" s="18" t="s">
        <v>54</v>
      </c>
      <c r="E19" s="45">
        <v>436480</v>
      </c>
    </row>
    <row r="20" spans="2:5" x14ac:dyDescent="0.25">
      <c r="B20" s="17" t="s">
        <v>11</v>
      </c>
      <c r="C20" s="44" t="s">
        <v>53</v>
      </c>
      <c r="D20" s="18" t="s">
        <v>54</v>
      </c>
      <c r="E20" s="45">
        <v>252560</v>
      </c>
    </row>
    <row r="21" spans="2:5" x14ac:dyDescent="0.25">
      <c r="B21" s="17"/>
      <c r="C21" s="44" t="s">
        <v>53</v>
      </c>
      <c r="D21" s="18" t="s">
        <v>54</v>
      </c>
      <c r="E21" s="45">
        <v>10617.2</v>
      </c>
    </row>
    <row r="22" spans="2:5" x14ac:dyDescent="0.25">
      <c r="B22" s="17"/>
      <c r="C22" s="44" t="s">
        <v>64</v>
      </c>
      <c r="D22" s="18" t="s">
        <v>47</v>
      </c>
      <c r="E22" s="45">
        <v>4279.66</v>
      </c>
    </row>
    <row r="23" spans="2:5" x14ac:dyDescent="0.25">
      <c r="B23" s="17"/>
      <c r="C23" s="44" t="s">
        <v>51</v>
      </c>
      <c r="D23" s="18" t="s">
        <v>47</v>
      </c>
      <c r="E23" s="45">
        <v>81048</v>
      </c>
    </row>
    <row r="24" spans="2:5" x14ac:dyDescent="0.25">
      <c r="B24" s="17"/>
      <c r="C24" s="44" t="s">
        <v>50</v>
      </c>
      <c r="D24" s="18" t="s">
        <v>47</v>
      </c>
      <c r="E24" s="45">
        <v>8997.4500000000007</v>
      </c>
    </row>
    <row r="25" spans="2:5" x14ac:dyDescent="0.25">
      <c r="B25" s="17"/>
      <c r="C25" s="44" t="s">
        <v>50</v>
      </c>
      <c r="D25" s="18" t="s">
        <v>47</v>
      </c>
      <c r="E25" s="45">
        <v>248528.5</v>
      </c>
    </row>
    <row r="26" spans="2:5" x14ac:dyDescent="0.25">
      <c r="B26" s="17"/>
      <c r="C26" s="44" t="s">
        <v>50</v>
      </c>
      <c r="D26" s="18" t="s">
        <v>47</v>
      </c>
      <c r="E26" s="45">
        <v>9958.2999999999993</v>
      </c>
    </row>
    <row r="27" spans="2:5" x14ac:dyDescent="0.25">
      <c r="B27" s="17"/>
      <c r="C27" s="44" t="s">
        <v>64</v>
      </c>
      <c r="D27" s="18" t="s">
        <v>47</v>
      </c>
      <c r="E27" s="45">
        <v>6519.7</v>
      </c>
    </row>
    <row r="28" spans="2:5" x14ac:dyDescent="0.25">
      <c r="B28" s="17"/>
      <c r="C28" s="44" t="s">
        <v>51</v>
      </c>
      <c r="D28" s="18" t="s">
        <v>47</v>
      </c>
      <c r="E28" s="45">
        <v>16252.83</v>
      </c>
    </row>
    <row r="29" spans="2:5" x14ac:dyDescent="0.25">
      <c r="B29" s="17"/>
      <c r="C29" s="44" t="s">
        <v>49</v>
      </c>
      <c r="D29" s="18" t="s">
        <v>47</v>
      </c>
      <c r="E29" s="45">
        <v>5905.41</v>
      </c>
    </row>
    <row r="30" spans="2:5" x14ac:dyDescent="0.25">
      <c r="B30" s="17"/>
      <c r="C30" s="44" t="s">
        <v>53</v>
      </c>
      <c r="D30" s="18" t="s">
        <v>54</v>
      </c>
      <c r="E30" s="45">
        <v>9297.2000000000007</v>
      </c>
    </row>
    <row r="31" spans="2:5" x14ac:dyDescent="0.25">
      <c r="B31" s="17"/>
      <c r="C31" s="44" t="s">
        <v>65</v>
      </c>
      <c r="D31" s="18" t="s">
        <v>47</v>
      </c>
      <c r="E31" s="45">
        <v>28522.23</v>
      </c>
    </row>
    <row r="32" spans="2:5" x14ac:dyDescent="0.25">
      <c r="B32" s="17"/>
      <c r="C32" s="44" t="s">
        <v>51</v>
      </c>
      <c r="D32" s="18" t="s">
        <v>47</v>
      </c>
      <c r="E32" s="31">
        <v>338393</v>
      </c>
    </row>
    <row r="33" spans="2:5" x14ac:dyDescent="0.25">
      <c r="B33" s="17"/>
      <c r="C33" s="44" t="s">
        <v>50</v>
      </c>
      <c r="D33" s="18" t="s">
        <v>47</v>
      </c>
      <c r="E33" s="31">
        <v>45587.14</v>
      </c>
    </row>
    <row r="34" spans="2:5" x14ac:dyDescent="0.25">
      <c r="B34" s="17"/>
      <c r="C34" s="44" t="s">
        <v>50</v>
      </c>
      <c r="D34" s="18" t="s">
        <v>47</v>
      </c>
      <c r="E34" s="31">
        <v>86460</v>
      </c>
    </row>
    <row r="35" spans="2:5" s="1" customFormat="1" x14ac:dyDescent="0.25">
      <c r="B35" s="17"/>
      <c r="C35" s="44" t="s">
        <v>63</v>
      </c>
      <c r="D35" s="18" t="s">
        <v>47</v>
      </c>
      <c r="E35" s="31">
        <v>144474</v>
      </c>
    </row>
    <row r="36" spans="2:5" s="1" customFormat="1" x14ac:dyDescent="0.25">
      <c r="B36" s="17"/>
      <c r="C36" s="44" t="s">
        <v>49</v>
      </c>
      <c r="D36" s="18" t="s">
        <v>47</v>
      </c>
      <c r="E36" s="31">
        <v>74778</v>
      </c>
    </row>
    <row r="37" spans="2:5" s="1" customFormat="1" x14ac:dyDescent="0.25">
      <c r="B37" s="17"/>
      <c r="C37" s="44" t="s">
        <v>60</v>
      </c>
      <c r="D37" s="18" t="s">
        <v>47</v>
      </c>
      <c r="E37" s="31">
        <v>1100000</v>
      </c>
    </row>
    <row r="38" spans="2:5" s="1" customFormat="1" x14ac:dyDescent="0.25">
      <c r="B38" s="17"/>
      <c r="C38" s="44" t="s">
        <v>60</v>
      </c>
      <c r="D38" s="18" t="s">
        <v>47</v>
      </c>
      <c r="E38" s="31">
        <v>19228</v>
      </c>
    </row>
    <row r="39" spans="2:5" s="1" customFormat="1" x14ac:dyDescent="0.25">
      <c r="B39" s="17"/>
      <c r="C39" s="44" t="s">
        <v>49</v>
      </c>
      <c r="D39" s="18" t="s">
        <v>47</v>
      </c>
      <c r="E39" s="31">
        <v>167493.70000000001</v>
      </c>
    </row>
    <row r="40" spans="2:5" s="1" customFormat="1" x14ac:dyDescent="0.25">
      <c r="B40" s="17"/>
      <c r="C40" s="44" t="s">
        <v>53</v>
      </c>
      <c r="D40" s="18" t="s">
        <v>54</v>
      </c>
      <c r="E40" s="31">
        <v>656260</v>
      </c>
    </row>
    <row r="41" spans="2:5" s="1" customFormat="1" x14ac:dyDescent="0.25">
      <c r="B41" s="17"/>
      <c r="C41" s="44" t="s">
        <v>53</v>
      </c>
      <c r="D41" s="18" t="s">
        <v>54</v>
      </c>
      <c r="E41" s="31">
        <v>217236.14</v>
      </c>
    </row>
    <row r="42" spans="2:5" s="1" customFormat="1" x14ac:dyDescent="0.25">
      <c r="B42" s="17"/>
      <c r="C42" s="44" t="s">
        <v>63</v>
      </c>
      <c r="D42" s="18" t="s">
        <v>47</v>
      </c>
      <c r="E42" s="31">
        <v>43342.2</v>
      </c>
    </row>
    <row r="43" spans="2:5" s="1" customFormat="1" x14ac:dyDescent="0.25">
      <c r="B43" s="17"/>
      <c r="C43" s="44" t="s">
        <v>51</v>
      </c>
      <c r="D43" s="18" t="s">
        <v>47</v>
      </c>
      <c r="E43" s="31">
        <v>491493.86</v>
      </c>
    </row>
    <row r="44" spans="2:5" s="1" customFormat="1" x14ac:dyDescent="0.25">
      <c r="B44" s="17"/>
      <c r="C44" s="44" t="s">
        <v>49</v>
      </c>
      <c r="D44" s="18" t="s">
        <v>47</v>
      </c>
      <c r="E44" s="31">
        <v>142670</v>
      </c>
    </row>
    <row r="45" spans="2:5" s="1" customFormat="1" x14ac:dyDescent="0.25">
      <c r="B45" s="17"/>
      <c r="C45" s="44" t="s">
        <v>50</v>
      </c>
      <c r="D45" s="18" t="s">
        <v>47</v>
      </c>
      <c r="E45" s="40">
        <v>1209399.3999999999</v>
      </c>
    </row>
    <row r="46" spans="2:5" s="1" customFormat="1" x14ac:dyDescent="0.25">
      <c r="B46" s="17"/>
      <c r="C46" s="44" t="s">
        <v>50</v>
      </c>
      <c r="D46" s="18" t="s">
        <v>47</v>
      </c>
      <c r="E46" s="35">
        <v>34320</v>
      </c>
    </row>
    <row r="47" spans="2:5" s="1" customFormat="1" x14ac:dyDescent="0.25">
      <c r="B47" s="17"/>
      <c r="C47" s="44" t="s">
        <v>49</v>
      </c>
      <c r="D47" s="18" t="s">
        <v>47</v>
      </c>
      <c r="E47" s="35">
        <v>247590.2</v>
      </c>
    </row>
    <row r="48" spans="2:5" s="1" customFormat="1" x14ac:dyDescent="0.25">
      <c r="B48" s="17"/>
      <c r="C48" s="44" t="s">
        <v>53</v>
      </c>
      <c r="D48" s="18" t="s">
        <v>54</v>
      </c>
      <c r="E48" s="35">
        <v>136743.20000000001</v>
      </c>
    </row>
    <row r="49" spans="2:5" s="1" customFormat="1" x14ac:dyDescent="0.25">
      <c r="B49" s="17"/>
      <c r="C49" s="44" t="s">
        <v>50</v>
      </c>
      <c r="D49" s="35" t="s">
        <v>47</v>
      </c>
      <c r="E49" s="35">
        <v>23185.8</v>
      </c>
    </row>
    <row r="50" spans="2:5" s="1" customFormat="1" x14ac:dyDescent="0.25">
      <c r="B50" s="17"/>
      <c r="C50" s="44" t="s">
        <v>50</v>
      </c>
      <c r="D50" s="18" t="s">
        <v>47</v>
      </c>
      <c r="E50" s="35">
        <v>1236821.08</v>
      </c>
    </row>
    <row r="51" spans="2:5" s="1" customFormat="1" x14ac:dyDescent="0.25">
      <c r="B51" s="17"/>
      <c r="C51" s="44" t="s">
        <v>63</v>
      </c>
      <c r="D51" s="18" t="s">
        <v>47</v>
      </c>
      <c r="E51" s="35">
        <v>28894.799999999999</v>
      </c>
    </row>
    <row r="52" spans="2:5" s="1" customFormat="1" x14ac:dyDescent="0.25">
      <c r="B52" s="17"/>
      <c r="C52" s="44" t="s">
        <v>53</v>
      </c>
      <c r="D52" s="18" t="s">
        <v>54</v>
      </c>
      <c r="E52" s="35">
        <v>178247.52</v>
      </c>
    </row>
    <row r="53" spans="2:5" s="1" customFormat="1" x14ac:dyDescent="0.25">
      <c r="B53" s="17"/>
      <c r="C53" s="44" t="s">
        <v>50</v>
      </c>
      <c r="D53" s="18" t="s">
        <v>47</v>
      </c>
      <c r="E53" s="35">
        <v>130386.08</v>
      </c>
    </row>
    <row r="54" spans="2:5" s="1" customFormat="1" x14ac:dyDescent="0.25">
      <c r="B54" s="17"/>
      <c r="C54" s="18" t="s">
        <v>50</v>
      </c>
      <c r="D54" s="18" t="s">
        <v>47</v>
      </c>
      <c r="E54" s="35">
        <v>523946.5</v>
      </c>
    </row>
    <row r="55" spans="2:5" s="1" customFormat="1" x14ac:dyDescent="0.25">
      <c r="B55" s="17"/>
      <c r="C55" s="18" t="s">
        <v>50</v>
      </c>
      <c r="D55" s="18" t="s">
        <v>47</v>
      </c>
      <c r="E55" s="35">
        <v>511468.52</v>
      </c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9565924.5999999996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66</v>
      </c>
      <c r="D221" s="18" t="s">
        <v>47</v>
      </c>
      <c r="E221" s="42">
        <v>23852.04</v>
      </c>
    </row>
    <row r="222" spans="2:13" s="1" customFormat="1" x14ac:dyDescent="0.25">
      <c r="B222" s="15"/>
      <c r="C222" s="41" t="s">
        <v>67</v>
      </c>
      <c r="D222" s="18" t="s">
        <v>47</v>
      </c>
      <c r="E222" s="31">
        <v>15940.8</v>
      </c>
      <c r="M222" s="1" t="s">
        <v>22</v>
      </c>
    </row>
    <row r="223" spans="2:13" s="1" customFormat="1" x14ac:dyDescent="0.25">
      <c r="B223" s="15"/>
      <c r="C223" s="41" t="s">
        <v>68</v>
      </c>
      <c r="D223" s="18" t="s">
        <v>47</v>
      </c>
      <c r="E223" s="31">
        <v>80640</v>
      </c>
    </row>
    <row r="224" spans="2:13" s="1" customFormat="1" x14ac:dyDescent="0.25">
      <c r="B224" s="15" t="s">
        <v>42</v>
      </c>
      <c r="C224" s="41" t="s">
        <v>68</v>
      </c>
      <c r="D224" s="18" t="s">
        <v>47</v>
      </c>
      <c r="E224" s="31">
        <v>198522</v>
      </c>
      <c r="F224" s="53"/>
    </row>
    <row r="225" spans="2:6" s="1" customFormat="1" x14ac:dyDescent="0.25">
      <c r="B225" s="15" t="s">
        <v>23</v>
      </c>
      <c r="C225" s="41" t="s">
        <v>48</v>
      </c>
      <c r="D225" s="18" t="s">
        <v>47</v>
      </c>
      <c r="E225" s="31">
        <v>31680</v>
      </c>
      <c r="F225" s="53"/>
    </row>
    <row r="226" spans="2:6" s="1" customFormat="1" x14ac:dyDescent="0.25">
      <c r="B226" s="15" t="s">
        <v>10</v>
      </c>
      <c r="C226" s="41" t="s">
        <v>69</v>
      </c>
      <c r="D226" s="18" t="s">
        <v>47</v>
      </c>
      <c r="E226" s="31">
        <v>96624</v>
      </c>
      <c r="F226" s="53"/>
    </row>
    <row r="227" spans="2:6" s="1" customFormat="1" x14ac:dyDescent="0.25">
      <c r="B227" s="15" t="s">
        <v>24</v>
      </c>
      <c r="C227" s="41" t="s">
        <v>70</v>
      </c>
      <c r="D227" s="18" t="s">
        <v>47</v>
      </c>
      <c r="E227" s="31">
        <v>90530</v>
      </c>
    </row>
    <row r="228" spans="2:6" s="1" customFormat="1" x14ac:dyDescent="0.25">
      <c r="B228" s="15"/>
      <c r="C228" s="41" t="s">
        <v>53</v>
      </c>
      <c r="D228" s="18" t="s">
        <v>54</v>
      </c>
      <c r="E228" s="31">
        <v>61980</v>
      </c>
    </row>
    <row r="229" spans="2:6" s="1" customFormat="1" x14ac:dyDescent="0.25">
      <c r="B229" s="15"/>
      <c r="C229" s="41" t="s">
        <v>69</v>
      </c>
      <c r="D229" s="18" t="s">
        <v>47</v>
      </c>
      <c r="E229" s="31">
        <v>13728</v>
      </c>
    </row>
    <row r="230" spans="2:6" s="1" customFormat="1" x14ac:dyDescent="0.25">
      <c r="B230" s="15"/>
      <c r="C230" s="41" t="s">
        <v>69</v>
      </c>
      <c r="D230" s="18" t="s">
        <v>47</v>
      </c>
      <c r="E230" s="31">
        <v>19541.5</v>
      </c>
    </row>
    <row r="231" spans="2:6" s="1" customFormat="1" x14ac:dyDescent="0.25">
      <c r="B231" s="15"/>
      <c r="C231" s="41" t="s">
        <v>50</v>
      </c>
      <c r="D231" s="18" t="s">
        <v>47</v>
      </c>
      <c r="E231" s="31">
        <v>19560</v>
      </c>
    </row>
    <row r="232" spans="2:6" s="1" customFormat="1" x14ac:dyDescent="0.25">
      <c r="B232" s="15"/>
      <c r="C232" s="41" t="s">
        <v>66</v>
      </c>
      <c r="D232" s="18" t="s">
        <v>47</v>
      </c>
      <c r="E232" s="31">
        <v>149299.20000000001</v>
      </c>
    </row>
    <row r="233" spans="2:6" s="1" customFormat="1" x14ac:dyDescent="0.25">
      <c r="B233" s="15"/>
      <c r="C233" s="41" t="s">
        <v>69</v>
      </c>
      <c r="D233" s="18" t="s">
        <v>47</v>
      </c>
      <c r="E233" s="31">
        <v>17699</v>
      </c>
    </row>
    <row r="234" spans="2:6" s="1" customFormat="1" x14ac:dyDescent="0.25">
      <c r="B234" s="15"/>
      <c r="C234" s="41" t="s">
        <v>69</v>
      </c>
      <c r="D234" s="18" t="s">
        <v>47</v>
      </c>
      <c r="E234" s="31">
        <v>20625</v>
      </c>
    </row>
    <row r="235" spans="2:6" s="1" customFormat="1" x14ac:dyDescent="0.25">
      <c r="B235" s="15"/>
      <c r="C235" s="41" t="s">
        <v>71</v>
      </c>
      <c r="D235" s="18" t="s">
        <v>73</v>
      </c>
      <c r="E235" s="31">
        <v>19868.16</v>
      </c>
    </row>
    <row r="236" spans="2:6" s="1" customFormat="1" x14ac:dyDescent="0.25">
      <c r="B236" s="15"/>
      <c r="C236" s="41" t="s">
        <v>72</v>
      </c>
      <c r="D236" s="18" t="s">
        <v>47</v>
      </c>
      <c r="E236" s="31">
        <v>193990</v>
      </c>
    </row>
    <row r="237" spans="2:6" s="1" customFormat="1" x14ac:dyDescent="0.25">
      <c r="B237" s="15"/>
      <c r="C237" s="41" t="s">
        <v>53</v>
      </c>
      <c r="D237" s="18" t="s">
        <v>54</v>
      </c>
      <c r="E237" s="31">
        <v>63360</v>
      </c>
    </row>
    <row r="238" spans="2:6" s="1" customFormat="1" x14ac:dyDescent="0.25">
      <c r="B238" s="17"/>
      <c r="C238" s="41" t="s">
        <v>74</v>
      </c>
      <c r="D238" s="18" t="s">
        <v>47</v>
      </c>
      <c r="E238" s="31">
        <v>47784</v>
      </c>
    </row>
    <row r="239" spans="2:6" s="1" customFormat="1" x14ac:dyDescent="0.25">
      <c r="B239" s="15"/>
      <c r="C239" s="41" t="s">
        <v>75</v>
      </c>
      <c r="D239" s="18" t="s">
        <v>47</v>
      </c>
      <c r="E239" s="31">
        <v>841.5</v>
      </c>
    </row>
    <row r="240" spans="2:6" s="1" customFormat="1" x14ac:dyDescent="0.25">
      <c r="B240" s="15"/>
      <c r="C240" s="41" t="s">
        <v>76</v>
      </c>
      <c r="D240" s="18" t="s">
        <v>47</v>
      </c>
      <c r="E240" s="31">
        <v>2530</v>
      </c>
    </row>
    <row r="241" spans="2:5" s="1" customFormat="1" x14ac:dyDescent="0.25">
      <c r="B241" s="15"/>
      <c r="C241" s="41" t="s">
        <v>72</v>
      </c>
      <c r="D241" s="18" t="s">
        <v>47</v>
      </c>
      <c r="E241" s="31">
        <v>5665</v>
      </c>
    </row>
    <row r="242" spans="2:5" s="1" customFormat="1" x14ac:dyDescent="0.25">
      <c r="B242" s="15"/>
      <c r="C242" s="41" t="s">
        <v>60</v>
      </c>
      <c r="D242" s="18" t="s">
        <v>47</v>
      </c>
      <c r="E242" s="31">
        <v>25956</v>
      </c>
    </row>
    <row r="243" spans="2:5" s="1" customFormat="1" x14ac:dyDescent="0.25">
      <c r="B243" s="15"/>
      <c r="C243" s="41" t="s">
        <v>60</v>
      </c>
      <c r="D243" s="18" t="s">
        <v>47</v>
      </c>
      <c r="E243" s="31">
        <v>19350</v>
      </c>
    </row>
    <row r="244" spans="2:5" s="1" customFormat="1" x14ac:dyDescent="0.25">
      <c r="B244" s="15"/>
      <c r="C244" s="41" t="s">
        <v>69</v>
      </c>
      <c r="D244" s="18" t="s">
        <v>47</v>
      </c>
      <c r="E244" s="31">
        <v>135135</v>
      </c>
    </row>
    <row r="245" spans="2:5" s="1" customFormat="1" x14ac:dyDescent="0.25">
      <c r="B245" s="15"/>
      <c r="C245" s="41" t="s">
        <v>75</v>
      </c>
      <c r="D245" s="18" t="s">
        <v>47</v>
      </c>
      <c r="E245" s="31">
        <v>5340</v>
      </c>
    </row>
    <row r="246" spans="2:5" s="1" customFormat="1" x14ac:dyDescent="0.25">
      <c r="B246" s="15"/>
      <c r="C246" s="41" t="s">
        <v>75</v>
      </c>
      <c r="D246" s="18" t="s">
        <v>47</v>
      </c>
      <c r="E246" s="43">
        <v>121770</v>
      </c>
    </row>
    <row r="247" spans="2:5" s="1" customFormat="1" x14ac:dyDescent="0.25">
      <c r="B247" s="15"/>
      <c r="C247" s="41" t="s">
        <v>60</v>
      </c>
      <c r="D247" s="18" t="s">
        <v>47</v>
      </c>
      <c r="E247" s="31">
        <v>18648</v>
      </c>
    </row>
    <row r="248" spans="2:5" s="1" customFormat="1" x14ac:dyDescent="0.25">
      <c r="B248" s="15"/>
      <c r="C248" s="41" t="s">
        <v>77</v>
      </c>
      <c r="D248" s="18" t="s">
        <v>47</v>
      </c>
      <c r="E248" s="31">
        <v>147808</v>
      </c>
    </row>
    <row r="249" spans="2:5" s="1" customFormat="1" x14ac:dyDescent="0.25">
      <c r="B249" s="15"/>
      <c r="C249" s="41" t="s">
        <v>69</v>
      </c>
      <c r="D249" s="18" t="s">
        <v>47</v>
      </c>
      <c r="E249" s="31">
        <v>32175</v>
      </c>
    </row>
    <row r="250" spans="2:5" s="1" customFormat="1" x14ac:dyDescent="0.25">
      <c r="B250" s="15"/>
      <c r="C250" s="41" t="s">
        <v>72</v>
      </c>
      <c r="D250" s="18" t="s">
        <v>47</v>
      </c>
      <c r="E250" s="31">
        <v>1351560</v>
      </c>
    </row>
    <row r="251" spans="2:5" s="1" customFormat="1" x14ac:dyDescent="0.25">
      <c r="B251" s="15"/>
      <c r="C251" s="41" t="s">
        <v>72</v>
      </c>
      <c r="D251" s="18" t="s">
        <v>47</v>
      </c>
      <c r="E251" s="31">
        <v>230760</v>
      </c>
    </row>
    <row r="252" spans="2:5" s="1" customFormat="1" x14ac:dyDescent="0.25">
      <c r="B252" s="15"/>
      <c r="C252" s="41" t="s">
        <v>72</v>
      </c>
      <c r="D252" s="18" t="s">
        <v>47</v>
      </c>
      <c r="E252" s="31">
        <v>1440</v>
      </c>
    </row>
    <row r="253" spans="2:5" s="1" customFormat="1" x14ac:dyDescent="0.25">
      <c r="B253" s="15"/>
      <c r="C253" s="41" t="s">
        <v>55</v>
      </c>
      <c r="D253" s="18" t="s">
        <v>47</v>
      </c>
      <c r="E253" s="31">
        <v>1235652</v>
      </c>
    </row>
    <row r="254" spans="2:5" s="1" customFormat="1" x14ac:dyDescent="0.25">
      <c r="B254" s="15"/>
      <c r="C254" s="41" t="s">
        <v>55</v>
      </c>
      <c r="D254" s="18" t="s">
        <v>47</v>
      </c>
      <c r="E254" s="31">
        <v>59892</v>
      </c>
    </row>
    <row r="255" spans="2:5" s="1" customFormat="1" x14ac:dyDescent="0.25">
      <c r="B255" s="15"/>
      <c r="C255" s="41" t="s">
        <v>48</v>
      </c>
      <c r="D255" s="18" t="s">
        <v>47</v>
      </c>
      <c r="E255" s="31">
        <v>165600</v>
      </c>
    </row>
    <row r="256" spans="2:5" s="1" customFormat="1" x14ac:dyDescent="0.25">
      <c r="B256" s="15"/>
      <c r="C256" s="41" t="s">
        <v>48</v>
      </c>
      <c r="D256" s="18" t="s">
        <v>47</v>
      </c>
      <c r="E256" s="31">
        <v>15378.06</v>
      </c>
    </row>
    <row r="257" spans="2:5" s="1" customFormat="1" x14ac:dyDescent="0.25">
      <c r="B257" s="15"/>
      <c r="C257" s="41" t="s">
        <v>72</v>
      </c>
      <c r="D257" s="18" t="s">
        <v>47</v>
      </c>
      <c r="E257" s="31">
        <v>20760</v>
      </c>
    </row>
    <row r="258" spans="2:5" s="1" customFormat="1" x14ac:dyDescent="0.25">
      <c r="B258" s="15"/>
      <c r="C258" s="41" t="s">
        <v>69</v>
      </c>
      <c r="D258" s="18" t="s">
        <v>47</v>
      </c>
      <c r="E258" s="31">
        <v>98032</v>
      </c>
    </row>
    <row r="259" spans="2:5" s="1" customFormat="1" x14ac:dyDescent="0.25">
      <c r="B259" s="15"/>
      <c r="C259" s="41" t="s">
        <v>69</v>
      </c>
      <c r="D259" s="18" t="s">
        <v>47</v>
      </c>
      <c r="E259" s="31">
        <v>34254</v>
      </c>
    </row>
    <row r="260" spans="2:5" s="1" customFormat="1" x14ac:dyDescent="0.25">
      <c r="B260" s="15"/>
      <c r="C260" s="21" t="s">
        <v>66</v>
      </c>
      <c r="D260" s="18" t="s">
        <v>47</v>
      </c>
      <c r="E260" s="31">
        <v>1147971</v>
      </c>
    </row>
    <row r="261" spans="2:5" s="1" customFormat="1" x14ac:dyDescent="0.25">
      <c r="B261" s="15"/>
      <c r="C261" s="21" t="s">
        <v>78</v>
      </c>
      <c r="D261" s="18" t="s">
        <v>47</v>
      </c>
      <c r="E261" s="31">
        <v>18748.8</v>
      </c>
    </row>
    <row r="262" spans="2:5" s="1" customFormat="1" x14ac:dyDescent="0.25">
      <c r="B262" s="15"/>
      <c r="C262" s="21" t="s">
        <v>79</v>
      </c>
      <c r="D262" s="18" t="s">
        <v>47</v>
      </c>
      <c r="E262" s="31">
        <v>855</v>
      </c>
    </row>
    <row r="263" spans="2:5" s="1" customFormat="1" x14ac:dyDescent="0.25">
      <c r="B263" s="15"/>
      <c r="C263" s="21" t="s">
        <v>67</v>
      </c>
      <c r="D263" s="18" t="s">
        <v>47</v>
      </c>
      <c r="E263" s="31">
        <v>6199.2</v>
      </c>
    </row>
    <row r="264" spans="2:5" s="1" customFormat="1" x14ac:dyDescent="0.25">
      <c r="B264" s="15"/>
      <c r="C264" s="21" t="s">
        <v>80</v>
      </c>
      <c r="D264" s="18" t="s">
        <v>47</v>
      </c>
      <c r="E264" s="31">
        <v>163200</v>
      </c>
    </row>
    <row r="265" spans="2:5" s="1" customFormat="1" x14ac:dyDescent="0.25">
      <c r="B265" s="15"/>
      <c r="C265" s="21" t="s">
        <v>53</v>
      </c>
      <c r="D265" s="18" t="s">
        <v>54</v>
      </c>
      <c r="E265" s="31">
        <v>601706.4</v>
      </c>
    </row>
    <row r="266" spans="2:5" s="1" customFormat="1" x14ac:dyDescent="0.25">
      <c r="B266" s="15"/>
      <c r="C266" s="21" t="s">
        <v>75</v>
      </c>
      <c r="D266" s="18" t="s">
        <v>47</v>
      </c>
      <c r="E266" s="31">
        <v>9720</v>
      </c>
    </row>
    <row r="267" spans="2:5" s="1" customFormat="1" x14ac:dyDescent="0.25">
      <c r="B267" s="15"/>
      <c r="C267" s="21" t="s">
        <v>70</v>
      </c>
      <c r="D267" s="18" t="s">
        <v>47</v>
      </c>
      <c r="E267" s="31">
        <v>25520</v>
      </c>
    </row>
    <row r="268" spans="2:5" s="1" customFormat="1" x14ac:dyDescent="0.25">
      <c r="B268" s="15"/>
      <c r="C268" s="21" t="s">
        <v>77</v>
      </c>
      <c r="D268" s="18" t="s">
        <v>47</v>
      </c>
      <c r="E268" s="31">
        <v>75232</v>
      </c>
    </row>
    <row r="269" spans="2:5" s="1" customFormat="1" x14ac:dyDescent="0.25">
      <c r="B269" s="15"/>
      <c r="C269" s="21" t="s">
        <v>50</v>
      </c>
      <c r="D269" s="18" t="s">
        <v>47</v>
      </c>
      <c r="E269" s="31">
        <v>81300</v>
      </c>
    </row>
    <row r="270" spans="2:5" s="1" customFormat="1" x14ac:dyDescent="0.25">
      <c r="B270" s="15"/>
      <c r="C270" s="21" t="s">
        <v>77</v>
      </c>
      <c r="D270" s="18" t="s">
        <v>47</v>
      </c>
      <c r="E270" s="31">
        <v>75900</v>
      </c>
    </row>
    <row r="271" spans="2:5" s="1" customFormat="1" x14ac:dyDescent="0.25">
      <c r="B271" s="15"/>
      <c r="C271" s="21" t="s">
        <v>81</v>
      </c>
      <c r="D271" s="18" t="s">
        <v>47</v>
      </c>
      <c r="E271" s="31">
        <v>53640</v>
      </c>
    </row>
    <row r="272" spans="2:5" s="1" customFormat="1" x14ac:dyDescent="0.25">
      <c r="B272" s="15"/>
      <c r="C272" s="21" t="s">
        <v>82</v>
      </c>
      <c r="D272" s="18" t="s">
        <v>47</v>
      </c>
      <c r="E272" s="31">
        <v>988560</v>
      </c>
    </row>
    <row r="273" spans="2:5" s="1" customFormat="1" x14ac:dyDescent="0.25">
      <c r="B273" s="15"/>
      <c r="C273" s="21" t="s">
        <v>66</v>
      </c>
      <c r="D273" s="18" t="s">
        <v>47</v>
      </c>
      <c r="E273" s="31">
        <v>1344700.8</v>
      </c>
    </row>
    <row r="274" spans="2:5" s="1" customFormat="1" x14ac:dyDescent="0.25">
      <c r="B274" s="15"/>
      <c r="C274" s="21" t="s">
        <v>55</v>
      </c>
      <c r="D274" s="18" t="s">
        <v>47</v>
      </c>
      <c r="E274" s="31">
        <v>748042.76</v>
      </c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10235066.220000001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51</v>
      </c>
      <c r="D312" s="35" t="s">
        <v>47</v>
      </c>
      <c r="E312" s="31">
        <v>298465.2</v>
      </c>
    </row>
    <row r="313" spans="2:8" x14ac:dyDescent="0.25">
      <c r="B313" s="15"/>
      <c r="C313" s="21" t="s">
        <v>50</v>
      </c>
      <c r="D313" s="18" t="s">
        <v>47</v>
      </c>
      <c r="E313" s="35">
        <v>112849</v>
      </c>
    </row>
    <row r="314" spans="2:8" x14ac:dyDescent="0.25">
      <c r="B314" s="15" t="s">
        <v>13</v>
      </c>
      <c r="C314" s="21" t="s">
        <v>52</v>
      </c>
      <c r="D314" s="18" t="s">
        <v>47</v>
      </c>
      <c r="E314" s="35">
        <v>55502.15</v>
      </c>
    </row>
    <row r="315" spans="2:8" x14ac:dyDescent="0.25">
      <c r="B315" s="15" t="s">
        <v>14</v>
      </c>
      <c r="C315" s="21" t="s">
        <v>52</v>
      </c>
      <c r="D315" s="18" t="s">
        <v>47</v>
      </c>
      <c r="E315" s="35">
        <v>333012.90000000002</v>
      </c>
    </row>
    <row r="316" spans="2:8" x14ac:dyDescent="0.25">
      <c r="B316" s="17"/>
      <c r="C316" s="21" t="s">
        <v>62</v>
      </c>
      <c r="D316" s="18" t="s">
        <v>47</v>
      </c>
      <c r="E316" s="35">
        <v>108808.7</v>
      </c>
    </row>
    <row r="317" spans="2:8" x14ac:dyDescent="0.25">
      <c r="B317" s="15"/>
      <c r="C317" s="21" t="s">
        <v>51</v>
      </c>
      <c r="D317" s="18" t="s">
        <v>47</v>
      </c>
      <c r="E317" s="35">
        <v>88007.039999999994</v>
      </c>
    </row>
    <row r="318" spans="2:8" x14ac:dyDescent="0.25">
      <c r="B318" s="15"/>
      <c r="C318" s="21" t="s">
        <v>53</v>
      </c>
      <c r="D318" s="18" t="s">
        <v>54</v>
      </c>
      <c r="E318" s="35">
        <v>142470.9</v>
      </c>
    </row>
    <row r="319" spans="2:8" x14ac:dyDescent="0.25">
      <c r="B319" s="15"/>
      <c r="C319" s="21" t="s">
        <v>50</v>
      </c>
      <c r="D319" s="18" t="s">
        <v>47</v>
      </c>
      <c r="E319" s="35">
        <v>501322.8</v>
      </c>
      <c r="F319" s="1"/>
      <c r="G319" s="1"/>
    </row>
    <row r="320" spans="2:8" x14ac:dyDescent="0.25">
      <c r="B320" s="15"/>
      <c r="C320" s="21" t="s">
        <v>53</v>
      </c>
      <c r="D320" s="18" t="s">
        <v>54</v>
      </c>
      <c r="E320" s="35">
        <v>71235.45</v>
      </c>
      <c r="F320" s="1"/>
      <c r="G320" s="1"/>
    </row>
    <row r="321" spans="2:7" x14ac:dyDescent="0.25">
      <c r="B321" s="15"/>
      <c r="C321" s="21" t="s">
        <v>53</v>
      </c>
      <c r="D321" s="18" t="s">
        <v>54</v>
      </c>
      <c r="E321" s="35">
        <v>252560</v>
      </c>
      <c r="F321" s="1"/>
      <c r="G321" s="1"/>
    </row>
    <row r="322" spans="2:7" x14ac:dyDescent="0.25">
      <c r="B322" s="15"/>
      <c r="C322" s="21" t="s">
        <v>53</v>
      </c>
      <c r="D322" s="18" t="s">
        <v>54</v>
      </c>
      <c r="E322" s="35">
        <v>25690.94</v>
      </c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1989925.0799999998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60</v>
      </c>
      <c r="D345" s="18" t="s">
        <v>47</v>
      </c>
      <c r="E345" s="35">
        <v>434973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 t="s">
        <v>61</v>
      </c>
      <c r="D346" s="18" t="s">
        <v>47</v>
      </c>
      <c r="E346" s="35">
        <v>157106.4</v>
      </c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592079.4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55</v>
      </c>
      <c r="D396" s="18" t="s">
        <v>47</v>
      </c>
      <c r="E396" s="35">
        <v>475475</v>
      </c>
    </row>
    <row r="397" spans="2:5" s="1" customFormat="1" x14ac:dyDescent="0.25">
      <c r="B397" s="38" t="s">
        <v>26</v>
      </c>
      <c r="C397" s="18" t="s">
        <v>55</v>
      </c>
      <c r="D397" s="35" t="s">
        <v>47</v>
      </c>
      <c r="E397" s="35">
        <v>65894.399999999994</v>
      </c>
    </row>
    <row r="398" spans="2:5" s="1" customFormat="1" x14ac:dyDescent="0.25">
      <c r="B398" s="38" t="s">
        <v>27</v>
      </c>
      <c r="C398" s="18" t="s">
        <v>55</v>
      </c>
      <c r="D398" s="18" t="s">
        <v>47</v>
      </c>
      <c r="E398" s="35">
        <v>450450</v>
      </c>
    </row>
    <row r="399" spans="2:5" s="1" customFormat="1" x14ac:dyDescent="0.25">
      <c r="B399" s="38"/>
      <c r="C399" s="18" t="s">
        <v>55</v>
      </c>
      <c r="D399" s="18" t="s">
        <v>47</v>
      </c>
      <c r="E399" s="35">
        <v>663348.4</v>
      </c>
    </row>
    <row r="400" spans="2:5" s="1" customFormat="1" x14ac:dyDescent="0.25">
      <c r="B400" s="38"/>
      <c r="C400" s="18" t="s">
        <v>55</v>
      </c>
      <c r="D400" s="18" t="s">
        <v>47</v>
      </c>
      <c r="E400" s="35">
        <v>407550</v>
      </c>
    </row>
    <row r="401" spans="2:14" s="1" customFormat="1" x14ac:dyDescent="0.25">
      <c r="B401" s="38"/>
      <c r="C401" s="18" t="s">
        <v>49</v>
      </c>
      <c r="D401" s="18" t="s">
        <v>47</v>
      </c>
      <c r="E401" s="35">
        <v>54154.76</v>
      </c>
    </row>
    <row r="402" spans="2:14" s="1" customFormat="1" x14ac:dyDescent="0.25">
      <c r="B402" s="38"/>
      <c r="C402" s="18" t="s">
        <v>83</v>
      </c>
      <c r="D402" s="18" t="s">
        <v>84</v>
      </c>
      <c r="E402" s="35">
        <v>51700</v>
      </c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2168572.56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 t="s">
        <v>58</v>
      </c>
      <c r="D417" s="18" t="s">
        <v>59</v>
      </c>
      <c r="E417" s="35">
        <v>1320000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1320000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 t="s">
        <v>48</v>
      </c>
      <c r="D430" s="18" t="s">
        <v>47</v>
      </c>
      <c r="E430" s="31">
        <v>147015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 t="s">
        <v>48</v>
      </c>
      <c r="D431" s="18" t="s">
        <v>47</v>
      </c>
      <c r="E431" s="31">
        <v>99049.5</v>
      </c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x14ac:dyDescent="0.25">
      <c r="B435" s="27"/>
      <c r="C435" s="25"/>
      <c r="D435" s="25"/>
      <c r="E435" s="31"/>
    </row>
    <row r="436" spans="2:5" ht="16.5" thickBot="1" x14ac:dyDescent="0.3">
      <c r="B436" s="24"/>
      <c r="C436" s="25"/>
      <c r="D436" s="25"/>
      <c r="E436" s="31"/>
    </row>
    <row r="437" spans="2:5" ht="16.5" thickBot="1" x14ac:dyDescent="0.3">
      <c r="B437" s="10" t="s">
        <v>12</v>
      </c>
      <c r="C437" s="1"/>
      <c r="D437" s="1"/>
      <c r="E437" s="32">
        <f>SUM(E430:E436)</f>
        <v>246064.5</v>
      </c>
    </row>
    <row r="438" spans="2:5" ht="15" x14ac:dyDescent="0.25">
      <c r="B438" s="1"/>
      <c r="C438" s="1"/>
      <c r="D438" s="1"/>
      <c r="E438" s="11"/>
    </row>
    <row r="439" spans="2:5" thickBot="1" x14ac:dyDescent="0.3">
      <c r="B439" s="1"/>
      <c r="C439" s="1"/>
      <c r="D439" s="1"/>
      <c r="E439" s="11"/>
    </row>
    <row r="440" spans="2:5" x14ac:dyDescent="0.25">
      <c r="B440" s="46"/>
      <c r="C440" s="19" t="s">
        <v>5</v>
      </c>
      <c r="D440" s="19" t="s">
        <v>6</v>
      </c>
      <c r="E440" s="30" t="s">
        <v>43</v>
      </c>
    </row>
    <row r="441" spans="2:5" x14ac:dyDescent="0.25">
      <c r="B441" s="52" t="s">
        <v>39</v>
      </c>
      <c r="C441" s="21"/>
      <c r="D441" s="18"/>
      <c r="E441" s="35"/>
    </row>
    <row r="442" spans="2:5" x14ac:dyDescent="0.25">
      <c r="B442" s="52" t="s">
        <v>40</v>
      </c>
      <c r="C442" s="21"/>
      <c r="D442" s="18"/>
      <c r="E442" s="35"/>
    </row>
    <row r="443" spans="2:5" x14ac:dyDescent="0.25">
      <c r="B443" s="52" t="s">
        <v>41</v>
      </c>
      <c r="C443" s="21"/>
      <c r="D443" s="18"/>
      <c r="E443" s="35"/>
    </row>
    <row r="444" spans="2:5" ht="16.5" thickBot="1" x14ac:dyDescent="0.3">
      <c r="B444" s="47"/>
      <c r="C444" s="21"/>
      <c r="D444" s="18"/>
      <c r="E444" s="49"/>
    </row>
    <row r="445" spans="2:5" ht="16.5" thickBot="1" x14ac:dyDescent="0.3">
      <c r="B445" s="48"/>
      <c r="C445" s="21"/>
      <c r="D445" s="50"/>
      <c r="E445" s="51">
        <f>+E444+E443+E442+E441</f>
        <v>0</v>
      </c>
    </row>
    <row r="446" spans="2:5" ht="15" x14ac:dyDescent="0.25">
      <c r="B446" s="1"/>
      <c r="C446" s="1"/>
      <c r="D446" s="1"/>
      <c r="E446" s="11"/>
    </row>
    <row r="447" spans="2:5" ht="15" x14ac:dyDescent="0.25">
      <c r="B447" s="1"/>
      <c r="C447" s="1"/>
      <c r="D447" s="1"/>
      <c r="E447" s="11"/>
    </row>
    <row r="448" spans="2:5" ht="16.5" thickBot="1" x14ac:dyDescent="0.3">
      <c r="B448" s="1"/>
      <c r="C448" s="1"/>
      <c r="D448" s="1"/>
    </row>
    <row r="449" spans="2:5" ht="16.5" thickBot="1" x14ac:dyDescent="0.3">
      <c r="B449" s="10" t="s">
        <v>18</v>
      </c>
      <c r="C449" s="1"/>
      <c r="D449" s="1"/>
      <c r="E449" s="34">
        <f>+E445+E437+E426+E413+E392+E383+E372+E359+E338+E308+E218</f>
        <v>26117632.359999999</v>
      </c>
    </row>
    <row r="450" spans="2:5" x14ac:dyDescent="0.25">
      <c r="B450" s="1"/>
      <c r="C450" s="1"/>
      <c r="D450" s="1"/>
    </row>
    <row r="451" spans="2:5" x14ac:dyDescent="0.25">
      <c r="B451" s="1"/>
      <c r="C451" s="1"/>
      <c r="D451" s="1"/>
    </row>
    <row r="452" spans="2:5" x14ac:dyDescent="0.25">
      <c r="B452" s="1"/>
      <c r="C452" s="1"/>
      <c r="D452" s="1"/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643" spans="6:6" x14ac:dyDescent="0.25">
      <c r="F643" s="1"/>
    </row>
    <row r="645" spans="6:6" x14ac:dyDescent="0.25">
      <c r="F645" s="1"/>
    </row>
    <row r="646" spans="6:6" x14ac:dyDescent="0.25">
      <c r="F646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68" spans="8:8" x14ac:dyDescent="0.25">
      <c r="H668" s="1"/>
    </row>
    <row r="669" spans="8:8" x14ac:dyDescent="0.25">
      <c r="H669" s="1"/>
    </row>
    <row r="670" spans="8:8" x14ac:dyDescent="0.25">
      <c r="H670" s="1"/>
    </row>
    <row r="671" spans="8:8" x14ac:dyDescent="0.25">
      <c r="H671" s="1"/>
    </row>
    <row r="672" spans="8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861" spans="9:9" x14ac:dyDescent="0.25">
      <c r="I861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2024-05-21T12:36:49Z</dcterms:modified>
</cp:coreProperties>
</file>