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00" i="1" l="1"/>
  <c r="E232" i="1"/>
  <c r="E138" i="1"/>
  <c r="E261" i="1" l="1"/>
  <c r="E329" i="1" l="1"/>
  <c r="E280" i="1"/>
  <c r="E369" i="1"/>
  <c r="E270" i="1" l="1"/>
  <c r="E247" i="1" l="1"/>
  <c r="E88" i="1"/>
  <c r="E57" i="1" l="1"/>
  <c r="E42" i="1"/>
  <c r="E218" i="1" l="1"/>
  <c r="E69" i="1"/>
  <c r="E370" i="1" l="1"/>
</calcChain>
</file>

<file path=xl/sharedStrings.xml><?xml version="1.0" encoding="utf-8"?>
<sst xmlns="http://schemas.openxmlformats.org/spreadsheetml/2006/main" count="189" uniqueCount="91">
  <si>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</si>
  <si>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</si>
  <si>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</si>
  <si>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</si>
  <si>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</si>
  <si>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</si>
  <si>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</si>
  <si>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</si>
  <si>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</si>
  <si>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</si>
  <si>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</si>
  <si>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</si>
  <si>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</si>
  <si>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</si>
  <si>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</si>
  <si>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</si>
  <si>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</si>
  <si>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</si>
  <si>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</si>
  <si>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</si>
  <si>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</si>
  <si>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</si>
  <si>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</si>
  <si>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</si>
  <si>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</si>
  <si>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</si>
  <si>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</si>
  <si>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</si>
  <si>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</si>
  <si>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</si>
  <si>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</si>
  <si>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</si>
  <si>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</si>
  <si>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</si>
  <si>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</si>
  <si>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</si>
  <si>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</si>
  <si>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</si>
  <si>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</si>
  <si>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</si>
  <si>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</si>
  <si>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</si>
  <si>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</si>
  <si>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</si>
  <si>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</si>
  <si>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</si>
  <si>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</si>
  <si>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</si>
  <si>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</si>
  <si>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</si>
  <si>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</si>
  <si>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</si>
  <si>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</si>
  <si>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</si>
  <si>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</si>
  <si>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</si>
  <si>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</si>
  <si>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</si>
  <si>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</si>
  <si>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</si>
  <si>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</si>
  <si>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>на дан 02.10.2023.год.</t>
  </si>
  <si>
    <t xml:space="preserve"> Датум уноса 04.10.2023.год.                                         </t>
  </si>
  <si>
    <t>JKP Komrad</t>
  </si>
  <si>
    <t>Vranje</t>
  </si>
  <si>
    <t>Telekom Srbija ad</t>
  </si>
  <si>
    <t>Beograd</t>
  </si>
  <si>
    <t>JP Vodovod</t>
  </si>
  <si>
    <t>Mašinopromet</t>
  </si>
  <si>
    <t>ZZJZ</t>
  </si>
  <si>
    <t>Medicinski fakultet</t>
  </si>
  <si>
    <t>Niš</t>
  </si>
  <si>
    <t>Informatika</t>
  </si>
  <si>
    <t>Velebit</t>
  </si>
  <si>
    <t>Novi Sad</t>
  </si>
  <si>
    <t>Nataly drogerija</t>
  </si>
  <si>
    <t>Institut Vinča</t>
  </si>
  <si>
    <t>Adr waste</t>
  </si>
  <si>
    <t>Ivanovci</t>
  </si>
  <si>
    <t>Globos osiguranje</t>
  </si>
  <si>
    <t>Profesional medic</t>
  </si>
  <si>
    <t>Vinča</t>
  </si>
  <si>
    <t>Lipa</t>
  </si>
  <si>
    <t>Neo yu dent</t>
  </si>
  <si>
    <t>Bioproduct group</t>
  </si>
  <si>
    <t>Milk house</t>
  </si>
  <si>
    <t>Superlab</t>
  </si>
  <si>
    <t>Eumed</t>
  </si>
  <si>
    <t>Promedia</t>
  </si>
  <si>
    <t>Kikinda</t>
  </si>
  <si>
    <t>Zavod za transf.krvi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</si>
</sst>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0" fontId="0" fillId="0" borderId="11" xfId="0" applyBorder="1"/>
    <xf numFmtId="0" fontId="0" fillId="0" borderId="16" xfId="0" applyBorder="1"/>
    <xf numFmtId="4" fontId="1" fillId="0" borderId="17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topLeftCell="B1" zoomScaleNormal="100" workbookViewId="0">
      <selection activeCell="E333" sqref="E333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62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61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84</v>
      </c>
      <c r="D17" s="20" t="s">
        <v>64</v>
      </c>
      <c r="E17" s="51">
        <v>30947.4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85</v>
      </c>
      <c r="D18" s="20" t="s">
        <v>71</v>
      </c>
      <c r="E18" s="51">
        <v>34890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85</v>
      </c>
      <c r="D19" s="20" t="s">
        <v>71</v>
      </c>
      <c r="E19" s="51">
        <v>58804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 t="s">
        <v>85</v>
      </c>
      <c r="D20" s="20" t="s">
        <v>71</v>
      </c>
      <c r="E20" s="51">
        <v>101978</v>
      </c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226619.4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86</v>
      </c>
      <c r="D92" s="20" t="s">
        <v>66</v>
      </c>
      <c r="E92" s="51">
        <v>34164</v>
      </c>
    </row>
    <row r="93" spans="1:13" x14ac:dyDescent="0.25">
      <c r="B93" s="19"/>
      <c r="C93" s="20" t="s">
        <v>87</v>
      </c>
      <c r="D93" s="20" t="s">
        <v>66</v>
      </c>
      <c r="E93" s="51">
        <v>41184</v>
      </c>
    </row>
    <row r="94" spans="1:13" x14ac:dyDescent="0.25">
      <c r="B94" s="19" t="s">
        <v>27</v>
      </c>
      <c r="C94" s="20" t="s">
        <v>88</v>
      </c>
      <c r="D94" s="20" t="s">
        <v>89</v>
      </c>
      <c r="E94" s="51">
        <v>19800</v>
      </c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95148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63</v>
      </c>
      <c r="D142" s="20" t="s">
        <v>64</v>
      </c>
      <c r="E142" s="51">
        <v>265739.77</v>
      </c>
      <c r="H142" t="s">
        <v>59</v>
      </c>
    </row>
    <row r="143" spans="2:13" x14ac:dyDescent="0.25">
      <c r="B143" s="17" t="s">
        <v>16</v>
      </c>
      <c r="C143" s="26" t="s">
        <v>65</v>
      </c>
      <c r="D143" s="20" t="s">
        <v>66</v>
      </c>
      <c r="E143" s="51">
        <v>2399</v>
      </c>
    </row>
    <row r="144" spans="2:13" x14ac:dyDescent="0.25">
      <c r="B144" s="17" t="s">
        <v>17</v>
      </c>
      <c r="C144" s="20" t="s">
        <v>67</v>
      </c>
      <c r="D144" s="20" t="s">
        <v>64</v>
      </c>
      <c r="E144" s="51">
        <v>65464</v>
      </c>
    </row>
    <row r="145" spans="2:5" x14ac:dyDescent="0.25">
      <c r="B145" s="17" t="s">
        <v>13</v>
      </c>
      <c r="C145" s="26" t="s">
        <v>68</v>
      </c>
      <c r="D145" s="20" t="s">
        <v>64</v>
      </c>
      <c r="E145" s="51">
        <v>5400</v>
      </c>
    </row>
    <row r="146" spans="2:5" x14ac:dyDescent="0.25">
      <c r="B146" s="17" t="s">
        <v>18</v>
      </c>
      <c r="C146" s="26" t="s">
        <v>69</v>
      </c>
      <c r="D146" s="20" t="s">
        <v>64</v>
      </c>
      <c r="E146" s="51">
        <v>98248.46</v>
      </c>
    </row>
    <row r="147" spans="2:5" x14ac:dyDescent="0.25">
      <c r="B147" s="17"/>
      <c r="C147" s="26" t="s">
        <v>70</v>
      </c>
      <c r="D147" s="20" t="s">
        <v>71</v>
      </c>
      <c r="E147" s="51">
        <v>130000</v>
      </c>
    </row>
    <row r="148" spans="2:5" x14ac:dyDescent="0.25">
      <c r="B148" s="17"/>
      <c r="C148" s="26" t="s">
        <v>70</v>
      </c>
      <c r="D148" s="20" t="s">
        <v>71</v>
      </c>
      <c r="E148" s="51">
        <v>130000</v>
      </c>
    </row>
    <row r="149" spans="2:5" x14ac:dyDescent="0.25">
      <c r="B149" s="17"/>
      <c r="C149" s="26" t="s">
        <v>70</v>
      </c>
      <c r="D149" s="20" t="s">
        <v>71</v>
      </c>
      <c r="E149" s="51">
        <v>130000</v>
      </c>
    </row>
    <row r="150" spans="2:5" x14ac:dyDescent="0.25">
      <c r="B150" s="17"/>
      <c r="C150" s="26" t="s">
        <v>70</v>
      </c>
      <c r="D150" s="20" t="s">
        <v>71</v>
      </c>
      <c r="E150" s="51">
        <v>130000</v>
      </c>
    </row>
    <row r="151" spans="2:5" x14ac:dyDescent="0.25">
      <c r="B151" s="17"/>
      <c r="C151" s="26" t="s">
        <v>70</v>
      </c>
      <c r="D151" s="21" t="s">
        <v>71</v>
      </c>
      <c r="E151" s="51">
        <v>130000</v>
      </c>
    </row>
    <row r="152" spans="2:5" x14ac:dyDescent="0.25">
      <c r="B152" s="17"/>
      <c r="C152" s="26" t="s">
        <v>72</v>
      </c>
      <c r="D152" s="20" t="s">
        <v>66</v>
      </c>
      <c r="E152" s="51">
        <v>28080</v>
      </c>
    </row>
    <row r="153" spans="2:5" x14ac:dyDescent="0.25">
      <c r="B153" s="17"/>
      <c r="C153" s="26" t="s">
        <v>73</v>
      </c>
      <c r="D153" s="20" t="s">
        <v>74</v>
      </c>
      <c r="E153" s="51">
        <v>20880</v>
      </c>
    </row>
    <row r="154" spans="2:5" x14ac:dyDescent="0.25">
      <c r="B154" s="17"/>
      <c r="C154" s="26" t="s">
        <v>69</v>
      </c>
      <c r="D154" s="20" t="s">
        <v>64</v>
      </c>
      <c r="E154" s="51">
        <v>40289</v>
      </c>
    </row>
    <row r="155" spans="2:5" x14ac:dyDescent="0.25">
      <c r="B155" s="17"/>
      <c r="C155" s="26" t="s">
        <v>75</v>
      </c>
      <c r="D155" s="20" t="s">
        <v>71</v>
      </c>
      <c r="E155" s="51">
        <v>101394</v>
      </c>
    </row>
    <row r="156" spans="2:5" x14ac:dyDescent="0.25">
      <c r="B156" s="17" t="s">
        <v>54</v>
      </c>
      <c r="C156" s="26" t="s">
        <v>76</v>
      </c>
      <c r="D156" s="20" t="s">
        <v>66</v>
      </c>
      <c r="E156" s="51">
        <v>19200</v>
      </c>
    </row>
    <row r="157" spans="2:5" x14ac:dyDescent="0.25">
      <c r="B157" s="17"/>
      <c r="C157" s="26" t="s">
        <v>63</v>
      </c>
      <c r="D157" s="20" t="s">
        <v>64</v>
      </c>
      <c r="E157" s="51">
        <v>127591.21</v>
      </c>
    </row>
    <row r="158" spans="2:5" x14ac:dyDescent="0.25">
      <c r="B158" s="17"/>
      <c r="C158" s="26" t="s">
        <v>68</v>
      </c>
      <c r="D158" s="20" t="s">
        <v>64</v>
      </c>
      <c r="E158" s="51">
        <v>120134.39999999999</v>
      </c>
    </row>
    <row r="159" spans="2:5" x14ac:dyDescent="0.25">
      <c r="B159" s="17"/>
      <c r="C159" s="26" t="s">
        <v>67</v>
      </c>
      <c r="D159" s="20" t="s">
        <v>64</v>
      </c>
      <c r="E159" s="51">
        <v>30360</v>
      </c>
    </row>
    <row r="160" spans="2:5" x14ac:dyDescent="0.25">
      <c r="B160" s="17"/>
      <c r="C160" s="26" t="s">
        <v>77</v>
      </c>
      <c r="D160" s="20" t="s">
        <v>78</v>
      </c>
      <c r="E160" s="51">
        <v>8000</v>
      </c>
    </row>
    <row r="161" spans="1:13" x14ac:dyDescent="0.25">
      <c r="B161" s="17"/>
      <c r="C161" s="26" t="s">
        <v>79</v>
      </c>
      <c r="D161" s="20" t="s">
        <v>66</v>
      </c>
      <c r="E161" s="51">
        <v>7396.46</v>
      </c>
      <c r="H161" t="s">
        <v>53</v>
      </c>
    </row>
    <row r="162" spans="1:13" x14ac:dyDescent="0.25">
      <c r="B162" s="17"/>
      <c r="C162" s="26" t="s">
        <v>63</v>
      </c>
      <c r="D162" s="20" t="s">
        <v>64</v>
      </c>
      <c r="E162" s="51">
        <v>12662.65</v>
      </c>
    </row>
    <row r="163" spans="1:13" x14ac:dyDescent="0.25">
      <c r="B163" s="17"/>
      <c r="C163" s="26" t="s">
        <v>63</v>
      </c>
      <c r="D163" s="20" t="s">
        <v>64</v>
      </c>
      <c r="E163" s="51">
        <v>63596.61</v>
      </c>
    </row>
    <row r="164" spans="1:13" x14ac:dyDescent="0.25">
      <c r="B164" s="17"/>
      <c r="C164" s="26" t="s">
        <v>63</v>
      </c>
      <c r="D164" s="20" t="s">
        <v>64</v>
      </c>
      <c r="E164" s="51">
        <v>267469.73</v>
      </c>
    </row>
    <row r="165" spans="1:13" x14ac:dyDescent="0.25">
      <c r="B165" s="17"/>
      <c r="C165" s="26" t="s">
        <v>80</v>
      </c>
      <c r="D165" s="20" t="s">
        <v>81</v>
      </c>
      <c r="E165" s="51">
        <v>681600</v>
      </c>
    </row>
    <row r="166" spans="1:13" x14ac:dyDescent="0.25">
      <c r="B166" s="17"/>
      <c r="C166" s="26" t="s">
        <v>82</v>
      </c>
      <c r="D166" s="20" t="s">
        <v>64</v>
      </c>
      <c r="E166" s="51">
        <v>15730</v>
      </c>
    </row>
    <row r="167" spans="1:13" x14ac:dyDescent="0.25">
      <c r="B167" s="17"/>
      <c r="C167" s="26" t="s">
        <v>82</v>
      </c>
      <c r="D167" s="20" t="s">
        <v>64</v>
      </c>
      <c r="E167" s="51">
        <v>37980</v>
      </c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19"/>
      <c r="C199" s="67"/>
      <c r="D199" s="67"/>
      <c r="E199" s="34"/>
    </row>
    <row r="200" spans="2:13" ht="16.5" thickBot="1" x14ac:dyDescent="0.3">
      <c r="B200" s="66" t="s">
        <v>10</v>
      </c>
      <c r="C200" s="68"/>
      <c r="D200" s="68"/>
      <c r="E200" s="69">
        <f>SUM(142:199)</f>
        <v>2669615.29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 t="s">
        <v>90</v>
      </c>
      <c r="D207" s="20" t="s">
        <v>71</v>
      </c>
      <c r="E207" s="51">
        <v>782814.78</v>
      </c>
    </row>
    <row r="208" spans="2:13" x14ac:dyDescent="0.25">
      <c r="B208" s="17"/>
      <c r="C208" s="20"/>
      <c r="D208" s="20"/>
      <c r="E208" s="51"/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782814.78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/>
      <c r="D222" s="20"/>
      <c r="E222" s="51"/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0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/>
      <c r="D239" s="20"/>
      <c r="E239" s="51"/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0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/>
      <c r="D250" s="21"/>
      <c r="E250" s="51"/>
    </row>
    <row r="251" spans="2:13" s="1" customFormat="1" x14ac:dyDescent="0.25">
      <c r="B251" s="33" t="s">
        <v>37</v>
      </c>
      <c r="C251" s="20"/>
      <c r="D251" s="20"/>
      <c r="E251" s="51"/>
      <c r="F251" s="5"/>
      <c r="G251" s="49"/>
      <c r="M251" s="13"/>
    </row>
    <row r="252" spans="2:13" s="1" customFormat="1" x14ac:dyDescent="0.25">
      <c r="B252" s="33" t="s">
        <v>44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+E250+E251+E252+E253+E260+E254</f>
        <v>0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 t="s">
        <v>83</v>
      </c>
      <c r="D264" s="31" t="s">
        <v>74</v>
      </c>
      <c r="E264" s="48">
        <v>25170</v>
      </c>
      <c r="F264" s="5"/>
      <c r="G264" s="49"/>
      <c r="M264" s="13"/>
    </row>
    <row r="265" spans="2:13" s="1" customFormat="1" x14ac:dyDescent="0.25">
      <c r="B265" s="33" t="s">
        <v>39</v>
      </c>
      <c r="C265" s="31"/>
      <c r="D265" s="31"/>
      <c r="E265" s="48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25170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62" t="s">
        <v>51</v>
      </c>
      <c r="C274" s="31"/>
      <c r="D274" s="31"/>
      <c r="E274" s="48"/>
      <c r="F274" s="5"/>
      <c r="G274" s="49"/>
      <c r="M274" s="13"/>
    </row>
    <row r="275" spans="2:13" s="1" customFormat="1" x14ac:dyDescent="0.25">
      <c r="B275" s="62" t="s">
        <v>49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62"/>
      <c r="C276" s="31"/>
      <c r="D276" s="31"/>
      <c r="E276" s="54"/>
      <c r="F276" s="5"/>
      <c r="G276" s="49"/>
      <c r="M276" s="13"/>
    </row>
    <row r="277" spans="2:13" s="1" customFormat="1" x14ac:dyDescent="0.25">
      <c r="B277" s="70" t="s">
        <v>50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70"/>
      <c r="C278" s="31"/>
      <c r="D278" s="31"/>
      <c r="E278" s="54"/>
      <c r="F278" s="5"/>
      <c r="G278" s="49"/>
      <c r="M278" s="13"/>
    </row>
    <row r="279" spans="2:13" s="1" customFormat="1" ht="16.5" thickBot="1" x14ac:dyDescent="0.3">
      <c r="B279" s="71"/>
      <c r="C279" s="31"/>
      <c r="D279" s="31"/>
      <c r="E279" s="64"/>
      <c r="F279" s="65"/>
      <c r="G279" s="49"/>
      <c r="M279" s="13"/>
    </row>
    <row r="280" spans="2:13" s="1" customFormat="1" ht="16.5" thickBot="1" x14ac:dyDescent="0.3">
      <c r="B280" s="63" t="s">
        <v>10</v>
      </c>
      <c r="C280" s="57"/>
      <c r="D280" s="57"/>
      <c r="E280" s="12">
        <f>SUM(E274:E279)</f>
        <v>0</v>
      </c>
      <c r="F280" s="5"/>
      <c r="G280" s="49"/>
      <c r="M280" s="13"/>
    </row>
    <row r="281" spans="2:13" s="1" customFormat="1" x14ac:dyDescent="0.25">
      <c r="B281" s="44"/>
      <c r="C281" s="2"/>
      <c r="D281" s="2"/>
      <c r="E281" s="45"/>
      <c r="F281" s="5"/>
      <c r="G281" s="49"/>
      <c r="M281" s="13"/>
    </row>
    <row r="282" spans="2:13" s="1" customFormat="1" ht="12.75" customHeight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16.5" hidden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0.75" hidden="1" customHeight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ht="16.5" hidden="1" thickBot="1" x14ac:dyDescent="0.3">
      <c r="B292" s="44"/>
      <c r="C292" s="2"/>
      <c r="D292" s="2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48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49</v>
      </c>
      <c r="C295" s="31"/>
      <c r="D295" s="31"/>
      <c r="E295" s="54"/>
      <c r="F295" s="5"/>
      <c r="G295" s="49"/>
      <c r="M295" s="13"/>
    </row>
    <row r="296" spans="2:13" s="1" customFormat="1" ht="16.5" thickBot="1" x14ac:dyDescent="0.3">
      <c r="B296" s="47" t="s">
        <v>46</v>
      </c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x14ac:dyDescent="0.25">
      <c r="B326" s="33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1" customFormat="1" ht="16.5" thickBot="1" x14ac:dyDescent="0.3">
      <c r="B328" s="47"/>
      <c r="C328" s="31"/>
      <c r="D328" s="31"/>
      <c r="E328" s="54"/>
      <c r="F328" s="5"/>
      <c r="G328" s="49"/>
      <c r="M328" s="13"/>
    </row>
    <row r="329" spans="2:13" s="55" customFormat="1" ht="16.5" thickBot="1" x14ac:dyDescent="0.3">
      <c r="B329" s="56" t="s">
        <v>10</v>
      </c>
      <c r="C329" s="57"/>
      <c r="D329" s="57"/>
      <c r="E329" s="12">
        <f>SUM(E294:E328)</f>
        <v>0</v>
      </c>
      <c r="F329" s="58"/>
      <c r="G329" s="59"/>
    </row>
    <row r="330" spans="2:13" s="55" customFormat="1" ht="16.5" thickBot="1" x14ac:dyDescent="0.3">
      <c r="B330" s="60"/>
      <c r="C330" s="57"/>
      <c r="D330" s="57"/>
      <c r="E330" s="61"/>
      <c r="F330" s="58"/>
      <c r="G330" s="59"/>
    </row>
    <row r="331" spans="2:13" s="55" customFormat="1" x14ac:dyDescent="0.25">
      <c r="B331" s="16" t="s">
        <v>52</v>
      </c>
      <c r="C331" s="27" t="s">
        <v>4</v>
      </c>
      <c r="D331" s="22" t="s">
        <v>5</v>
      </c>
      <c r="E331" s="23" t="s">
        <v>6</v>
      </c>
      <c r="F331" s="58"/>
      <c r="G331" s="59"/>
    </row>
    <row r="332" spans="2:13" s="55" customFormat="1" x14ac:dyDescent="0.25">
      <c r="B332" s="17" t="s">
        <v>14</v>
      </c>
      <c r="C332" s="26" t="s">
        <v>82</v>
      </c>
      <c r="D332" s="20" t="s">
        <v>64</v>
      </c>
      <c r="E332" s="51">
        <v>40690</v>
      </c>
      <c r="F332" s="58"/>
      <c r="G332" s="59"/>
    </row>
    <row r="333" spans="2:13" s="55" customFormat="1" x14ac:dyDescent="0.25">
      <c r="B333" s="33" t="s">
        <v>49</v>
      </c>
      <c r="C333" s="26"/>
      <c r="D333" s="20"/>
      <c r="E333" s="51"/>
      <c r="F333" s="58"/>
      <c r="G333" s="59"/>
    </row>
    <row r="334" spans="2:13" s="55" customFormat="1" ht="16.5" thickBot="1" x14ac:dyDescent="0.3">
      <c r="B334" s="47" t="s">
        <v>47</v>
      </c>
      <c r="C334" s="20"/>
      <c r="D334" s="20"/>
      <c r="E334" s="51"/>
      <c r="F334" s="58"/>
      <c r="G334" s="59"/>
    </row>
    <row r="335" spans="2:13" s="55" customFormat="1" x14ac:dyDescent="0.25">
      <c r="B335" s="38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7" s="55" customFormat="1" x14ac:dyDescent="0.25">
      <c r="B353" s="39"/>
      <c r="C353" s="26"/>
      <c r="D353" s="20"/>
      <c r="E353" s="51"/>
      <c r="F353" s="58"/>
      <c r="G353" s="59"/>
    </row>
    <row r="354" spans="2:7" s="55" customFormat="1" x14ac:dyDescent="0.25">
      <c r="B354" s="39"/>
      <c r="C354" s="26"/>
      <c r="D354" s="20"/>
      <c r="E354" s="51"/>
      <c r="F354" s="58"/>
      <c r="G354" s="59"/>
    </row>
    <row r="355" spans="2:7" s="55" customFormat="1" x14ac:dyDescent="0.25">
      <c r="B355" s="39"/>
      <c r="C355" s="26"/>
      <c r="D355" s="20"/>
      <c r="E355" s="51"/>
      <c r="F355" s="58"/>
      <c r="G355" s="59"/>
    </row>
    <row r="356" spans="2:7" s="55" customFormat="1" x14ac:dyDescent="0.25">
      <c r="B356" s="39"/>
      <c r="C356" s="26"/>
      <c r="D356" s="20"/>
      <c r="E356" s="51"/>
      <c r="F356" s="58"/>
      <c r="G356" s="59"/>
    </row>
    <row r="357" spans="2:7" s="55" customFormat="1" x14ac:dyDescent="0.25">
      <c r="B357" s="17"/>
      <c r="C357" s="26"/>
      <c r="D357" s="20"/>
      <c r="E357" s="51"/>
      <c r="F357" s="58"/>
      <c r="G357" s="59"/>
    </row>
    <row r="358" spans="2:7" s="55" customFormat="1" x14ac:dyDescent="0.25">
      <c r="B358" s="17"/>
      <c r="C358" s="26"/>
      <c r="D358" s="20"/>
      <c r="E358" s="51"/>
      <c r="F358" s="58"/>
      <c r="G358" s="59"/>
    </row>
    <row r="359" spans="2:7" s="55" customFormat="1" x14ac:dyDescent="0.25">
      <c r="B359" s="17"/>
      <c r="C359" s="26"/>
      <c r="D359" s="20"/>
      <c r="E359" s="51"/>
      <c r="F359" s="58"/>
      <c r="G359" s="59"/>
    </row>
    <row r="360" spans="2:7" s="55" customFormat="1" x14ac:dyDescent="0.25">
      <c r="B360" s="17"/>
      <c r="C360" s="26"/>
      <c r="D360" s="20"/>
      <c r="E360" s="51"/>
      <c r="F360" s="58"/>
      <c r="G360" s="59"/>
    </row>
    <row r="361" spans="2:7" s="55" customFormat="1" x14ac:dyDescent="0.25">
      <c r="B361" s="17"/>
      <c r="C361" s="26"/>
      <c r="D361" s="20"/>
      <c r="E361" s="51"/>
      <c r="F361" s="58"/>
      <c r="G361" s="59"/>
    </row>
    <row r="362" spans="2:7" s="55" customFormat="1" x14ac:dyDescent="0.25">
      <c r="B362" s="17"/>
      <c r="C362" s="26"/>
      <c r="D362" s="20"/>
      <c r="E362" s="51"/>
      <c r="F362" s="58"/>
      <c r="G362" s="59"/>
    </row>
    <row r="363" spans="2:7" s="55" customFormat="1" x14ac:dyDescent="0.25">
      <c r="B363" s="17"/>
      <c r="C363" s="26"/>
      <c r="D363" s="21"/>
      <c r="E363" s="51"/>
      <c r="F363" s="58"/>
      <c r="G363" s="59"/>
    </row>
    <row r="364" spans="2:7" s="55" customFormat="1" x14ac:dyDescent="0.25">
      <c r="B364" s="17"/>
      <c r="C364" s="26"/>
      <c r="D364" s="20"/>
      <c r="E364" s="51"/>
      <c r="F364" s="58"/>
      <c r="G364" s="59"/>
    </row>
    <row r="365" spans="2:7" s="55" customFormat="1" x14ac:dyDescent="0.25">
      <c r="B365" s="17"/>
      <c r="C365" s="26"/>
      <c r="D365" s="20"/>
      <c r="E365" s="51"/>
      <c r="F365" s="58"/>
      <c r="G365" s="59"/>
    </row>
    <row r="366" spans="2:7" s="55" customFormat="1" x14ac:dyDescent="0.25">
      <c r="B366" s="17"/>
      <c r="C366" s="26"/>
      <c r="D366" s="20"/>
      <c r="E366" s="51"/>
      <c r="F366" s="58"/>
      <c r="G366" s="59"/>
    </row>
    <row r="367" spans="2:7" s="55" customFormat="1" x14ac:dyDescent="0.25">
      <c r="B367" s="17"/>
      <c r="C367" s="26"/>
      <c r="D367" s="20"/>
      <c r="E367" s="51"/>
      <c r="F367" s="58"/>
      <c r="G367" s="59"/>
    </row>
    <row r="368" spans="2:7" s="55" customFormat="1" ht="16.5" thickBot="1" x14ac:dyDescent="0.3">
      <c r="B368" s="28"/>
      <c r="C368" s="26"/>
      <c r="D368" s="20"/>
      <c r="E368" s="51"/>
      <c r="F368" s="58"/>
      <c r="G368" s="59"/>
    </row>
    <row r="369" spans="2:13" s="1" customFormat="1" ht="16.5" thickBot="1" x14ac:dyDescent="0.3">
      <c r="B369" s="11" t="s">
        <v>10</v>
      </c>
      <c r="E369" s="12">
        <f>SUM(E332:E368)</f>
        <v>40690</v>
      </c>
      <c r="F369" s="5"/>
      <c r="G369" s="49"/>
      <c r="M369" s="13"/>
    </row>
    <row r="370" spans="2:13" ht="16.5" thickBot="1" x14ac:dyDescent="0.3">
      <c r="B370" s="32" t="s">
        <v>25</v>
      </c>
      <c r="E370" s="43">
        <f>+E369+E329+E280+E270+E261+E247+E232+E218+E200+E138+E88+E69+E57+E42</f>
        <v>3840057.47</v>
      </c>
    </row>
    <row r="371" spans="2:13" x14ac:dyDescent="0.25">
      <c r="B371" s="5"/>
      <c r="C371" s="49"/>
      <c r="E371"/>
      <c r="F371"/>
      <c r="G371"/>
      <c r="I371" s="13"/>
      <c r="M371"/>
    </row>
    <row r="372" spans="2:13" x14ac:dyDescent="0.25">
      <c r="B372" s="5"/>
      <c r="C372" s="49"/>
      <c r="E372"/>
      <c r="F372"/>
      <c r="G372"/>
      <c r="I372" s="13"/>
      <c r="M372"/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7:B2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2023-10-04T08:08:55Z</dcterms:modified>
</cp:coreProperties>
</file>