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329" i="1" l="1"/>
  <c r="E280" i="1"/>
  <c r="E369" i="1"/>
  <c r="E270" i="1" l="1"/>
  <c r="E138" i="1" l="1"/>
  <c r="E200" i="1"/>
  <c r="E261" i="1"/>
  <c r="E232" i="1"/>
  <c r="E247" i="1"/>
  <c r="E88" i="1"/>
  <c r="E57" i="1" l="1"/>
  <c r="E42" i="1"/>
  <c r="E218" i="1" l="1"/>
  <c r="E371" i="1" s="1"/>
  <c r="E69" i="1"/>
</calcChain>
</file>

<file path=xl/sharedStrings.xml><?xml version="1.0" encoding="utf-8"?>
<sst xmlns="http://schemas.openxmlformats.org/spreadsheetml/2006/main" count="172" uniqueCount="87">
  <si>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</si>
  <si>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</si>
  <si>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</si>
  <si>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</si>
  <si>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</si>
  <si>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</si>
  <si>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</si>
  <si>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</si>
  <si>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</si>
  <si>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</si>
  <si>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</si>
  <si>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</si>
  <si>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</si>
  <si>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</si>
  <si>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</si>
  <si>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</si>
  <si>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</si>
  <si>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</si>
  <si>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</si>
  <si>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</si>
  <si>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</si>
  <si>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</si>
  <si>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</si>
  <si>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</si>
  <si>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</si>
  <si>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</si>
  <si>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</si>
  <si>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</si>
  <si>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</si>
  <si>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</si>
  <si>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</si>
  <si>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</si>
  <si>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</si>
  <si>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</si>
  <si>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</si>
  <si>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</si>
  <si>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</si>
  <si>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</si>
  <si>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</si>
  <si>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</si>
  <si>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</si>
  <si>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</si>
  <si>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</si>
  <si>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</si>
  <si>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</si>
  <si>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</si>
  <si>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</si>
  <si>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</si>
  <si>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</si>
  <si>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</si>
  <si>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</si>
  <si>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</si>
  <si>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</si>
  <si>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>Vranje</t>
  </si>
  <si>
    <t>if 06</t>
  </si>
  <si>
    <t>ZZJZ</t>
  </si>
  <si>
    <t>Beograd</t>
  </si>
  <si>
    <t>JP Vodovod</t>
  </si>
  <si>
    <t>Velebit doo</t>
  </si>
  <si>
    <t>Novi Sad</t>
  </si>
  <si>
    <t>Nis</t>
  </si>
  <si>
    <t>Датум уноса: 04.04.2023</t>
  </si>
  <si>
    <t>на дан 03.04.2023.год.</t>
  </si>
  <si>
    <t>Knez petrol doo</t>
  </si>
  <si>
    <t>Institut Vinca</t>
  </si>
  <si>
    <t>Biro univerzal pr</t>
  </si>
  <si>
    <t>Doljevac</t>
  </si>
  <si>
    <t>Galen fokus doo</t>
  </si>
  <si>
    <t>Tren doo</t>
  </si>
  <si>
    <t>Sinofarm doo</t>
  </si>
  <si>
    <t>Grosis doo</t>
  </si>
  <si>
    <t>Layon doo</t>
  </si>
  <si>
    <t>Vicor doo</t>
  </si>
  <si>
    <t>Nikom auto doo</t>
  </si>
  <si>
    <t>Kragujevac</t>
  </si>
  <si>
    <t>Farmalogist</t>
  </si>
  <si>
    <t>Nataly drogerija tr</t>
  </si>
  <si>
    <t>Sava osiguranje</t>
  </si>
  <si>
    <t>Zemun</t>
  </si>
  <si>
    <t>JP Posta Srbije</t>
  </si>
  <si>
    <t>Medicinski fakultet</t>
  </si>
  <si>
    <t>Alura med doo</t>
  </si>
  <si>
    <t>Prizma trade doo</t>
  </si>
  <si>
    <t>Nefaser medical doo</t>
  </si>
  <si>
    <t>Ako med doo</t>
  </si>
  <si>
    <t>Amicus srb doo</t>
  </si>
  <si>
    <t>Makler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</si>
</sst>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workbookViewId="0">
      <selection activeCell="E273" sqref="E273"/>
    </sheetView>
  </sheetViews>
  <sheetFormatPr defaultRowHeight="15.75" x14ac:dyDescent="0.25"/>
  <cols>
    <col min="2" max="2" width="27.85546875" customWidth="1"/>
    <col min="3" max="3" width="23.7109375" customWidth="1"/>
    <col min="4" max="4" width="18.5703125" customWidth="1"/>
    <col min="5" max="5" width="18.85546875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/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61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/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62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 t="s">
        <v>75</v>
      </c>
      <c r="D47" s="20" t="s">
        <v>56</v>
      </c>
      <c r="E47" s="51">
        <v>236400</v>
      </c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236400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67</v>
      </c>
      <c r="D92" s="20" t="s">
        <v>56</v>
      </c>
      <c r="E92" s="51">
        <v>11040</v>
      </c>
    </row>
    <row r="93" spans="1:13" x14ac:dyDescent="0.25">
      <c r="B93" s="19"/>
      <c r="C93" s="20" t="s">
        <v>68</v>
      </c>
      <c r="D93" s="20" t="s">
        <v>60</v>
      </c>
      <c r="E93" s="51">
        <v>661860</v>
      </c>
    </row>
    <row r="94" spans="1:13" x14ac:dyDescent="0.25">
      <c r="B94" s="19" t="s">
        <v>27</v>
      </c>
      <c r="C94" s="20" t="s">
        <v>69</v>
      </c>
      <c r="D94" s="20" t="s">
        <v>56</v>
      </c>
      <c r="E94" s="51">
        <v>257995.4</v>
      </c>
      <c r="M94"/>
    </row>
    <row r="95" spans="1:13" x14ac:dyDescent="0.25">
      <c r="B95" s="19"/>
      <c r="C95" s="20" t="s">
        <v>70</v>
      </c>
      <c r="D95" s="20" t="s">
        <v>60</v>
      </c>
      <c r="E95" s="51">
        <v>34560</v>
      </c>
      <c r="M95"/>
    </row>
    <row r="96" spans="1:13" s="1" customFormat="1" x14ac:dyDescent="0.25">
      <c r="B96" s="19" t="s">
        <v>28</v>
      </c>
      <c r="C96" s="20" t="s">
        <v>71</v>
      </c>
      <c r="D96" s="20" t="s">
        <v>56</v>
      </c>
      <c r="E96" s="51">
        <v>10065</v>
      </c>
      <c r="F96" s="5"/>
      <c r="G96" s="49"/>
    </row>
    <row r="97" spans="2:7" s="1" customFormat="1" x14ac:dyDescent="0.25">
      <c r="B97" s="19"/>
      <c r="C97" s="20" t="s">
        <v>72</v>
      </c>
      <c r="D97" s="20" t="s">
        <v>56</v>
      </c>
      <c r="E97" s="51">
        <v>322988.2</v>
      </c>
      <c r="F97" s="5"/>
      <c r="G97" s="49"/>
    </row>
    <row r="98" spans="2:7" s="1" customFormat="1" x14ac:dyDescent="0.25">
      <c r="B98" s="19"/>
      <c r="C98" s="26" t="s">
        <v>68</v>
      </c>
      <c r="D98" s="20" t="s">
        <v>60</v>
      </c>
      <c r="E98" s="51">
        <v>38760</v>
      </c>
      <c r="F98" s="5"/>
      <c r="G98" s="49"/>
    </row>
    <row r="99" spans="2:7" s="1" customFormat="1" x14ac:dyDescent="0.25">
      <c r="B99" s="19"/>
      <c r="C99" s="20" t="s">
        <v>81</v>
      </c>
      <c r="D99" s="20" t="s">
        <v>56</v>
      </c>
      <c r="E99" s="51">
        <v>15120</v>
      </c>
      <c r="F99" s="5"/>
      <c r="G99" s="49"/>
    </row>
    <row r="100" spans="2:7" s="1" customFormat="1" x14ac:dyDescent="0.25">
      <c r="B100" s="19"/>
      <c r="C100" s="20" t="s">
        <v>82</v>
      </c>
      <c r="D100" s="20" t="s">
        <v>60</v>
      </c>
      <c r="E100" s="51">
        <v>49500</v>
      </c>
      <c r="F100" s="5"/>
      <c r="G100" s="49"/>
    </row>
    <row r="101" spans="2:7" s="1" customFormat="1" x14ac:dyDescent="0.25">
      <c r="B101" s="19"/>
      <c r="C101" s="20" t="s">
        <v>83</v>
      </c>
      <c r="D101" s="20" t="s">
        <v>56</v>
      </c>
      <c r="E101" s="51">
        <v>370656</v>
      </c>
      <c r="F101" s="5"/>
      <c r="G101" s="49"/>
    </row>
    <row r="102" spans="2:7" s="1" customFormat="1" x14ac:dyDescent="0.25">
      <c r="B102" s="19"/>
      <c r="C102" s="20" t="s">
        <v>84</v>
      </c>
      <c r="D102" s="20" t="s">
        <v>56</v>
      </c>
      <c r="E102" s="51">
        <v>36352.800000000003</v>
      </c>
      <c r="F102" s="5"/>
      <c r="G102" s="49"/>
    </row>
    <row r="103" spans="2:7" s="1" customFormat="1" x14ac:dyDescent="0.25">
      <c r="B103" s="19"/>
      <c r="C103" s="20" t="s">
        <v>85</v>
      </c>
      <c r="D103" s="20" t="s">
        <v>56</v>
      </c>
      <c r="E103" s="51">
        <v>62700</v>
      </c>
      <c r="F103" s="5"/>
      <c r="G103" s="49"/>
    </row>
    <row r="104" spans="2:7" s="1" customFormat="1" x14ac:dyDescent="0.25">
      <c r="B104" s="19"/>
      <c r="C104" s="20" t="s">
        <v>86</v>
      </c>
      <c r="D104" s="20" t="s">
        <v>56</v>
      </c>
      <c r="E104" s="51">
        <v>824709.6</v>
      </c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</row>
    <row r="138" spans="2:13" ht="16.5" thickBot="1" x14ac:dyDescent="0.3">
      <c r="B138" s="11" t="s">
        <v>10</v>
      </c>
      <c r="C138" s="1"/>
      <c r="D138" s="1"/>
      <c r="E138" s="25">
        <f>SUM(E92:E137)</f>
        <v>2696307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64</v>
      </c>
      <c r="D142" s="20" t="s">
        <v>56</v>
      </c>
      <c r="E142" s="51">
        <v>1200</v>
      </c>
      <c r="F142" s="5" t="s">
        <v>54</v>
      </c>
    </row>
    <row r="143" spans="2:13" x14ac:dyDescent="0.25">
      <c r="B143" s="17" t="s">
        <v>16</v>
      </c>
      <c r="C143" s="26" t="s">
        <v>65</v>
      </c>
      <c r="D143" s="20" t="s">
        <v>66</v>
      </c>
      <c r="E143" s="51">
        <v>12120</v>
      </c>
      <c r="F143" s="5" t="s">
        <v>54</v>
      </c>
    </row>
    <row r="144" spans="2:13" x14ac:dyDescent="0.25">
      <c r="B144" s="17" t="s">
        <v>17</v>
      </c>
      <c r="C144" s="20" t="s">
        <v>79</v>
      </c>
      <c r="D144" s="20" t="s">
        <v>56</v>
      </c>
      <c r="E144" s="51">
        <v>30330</v>
      </c>
    </row>
    <row r="145" spans="2:5" x14ac:dyDescent="0.25">
      <c r="B145" s="17" t="s">
        <v>13</v>
      </c>
      <c r="C145" s="26" t="s">
        <v>73</v>
      </c>
      <c r="D145" s="20" t="s">
        <v>74</v>
      </c>
      <c r="E145" s="51">
        <v>43469.46</v>
      </c>
    </row>
    <row r="146" spans="2:5" x14ac:dyDescent="0.25">
      <c r="B146" s="17" t="s">
        <v>18</v>
      </c>
      <c r="C146" s="26" t="s">
        <v>76</v>
      </c>
      <c r="D146" s="20" t="s">
        <v>60</v>
      </c>
      <c r="E146" s="51">
        <v>158256.72</v>
      </c>
    </row>
    <row r="147" spans="2:5" x14ac:dyDescent="0.25">
      <c r="B147" s="17"/>
      <c r="C147" s="26" t="s">
        <v>77</v>
      </c>
      <c r="D147" s="20" t="s">
        <v>56</v>
      </c>
      <c r="E147" s="51">
        <v>22250.67</v>
      </c>
    </row>
    <row r="148" spans="2:5" x14ac:dyDescent="0.25">
      <c r="B148" s="17"/>
      <c r="C148" s="26" t="s">
        <v>77</v>
      </c>
      <c r="D148" s="20" t="s">
        <v>56</v>
      </c>
      <c r="E148" s="51">
        <v>22250.67</v>
      </c>
    </row>
    <row r="149" spans="2:5" x14ac:dyDescent="0.25">
      <c r="B149" s="17"/>
      <c r="C149" s="26" t="s">
        <v>55</v>
      </c>
      <c r="D149" s="20" t="s">
        <v>53</v>
      </c>
      <c r="E149" s="51">
        <v>25565</v>
      </c>
    </row>
    <row r="150" spans="2:5" x14ac:dyDescent="0.25">
      <c r="B150" s="17"/>
      <c r="C150" s="26" t="s">
        <v>57</v>
      </c>
      <c r="D150" s="20" t="s">
        <v>53</v>
      </c>
      <c r="E150" s="51">
        <v>117400.98</v>
      </c>
    </row>
    <row r="151" spans="2:5" x14ac:dyDescent="0.25">
      <c r="B151" s="17"/>
      <c r="C151" s="26" t="s">
        <v>58</v>
      </c>
      <c r="D151" s="21" t="s">
        <v>59</v>
      </c>
      <c r="E151" s="51">
        <v>28800</v>
      </c>
    </row>
    <row r="152" spans="2:5" x14ac:dyDescent="0.25">
      <c r="B152" s="17"/>
      <c r="C152" s="26" t="s">
        <v>79</v>
      </c>
      <c r="D152" s="20" t="s">
        <v>56</v>
      </c>
      <c r="E152" s="51">
        <v>1180</v>
      </c>
    </row>
    <row r="153" spans="2:5" x14ac:dyDescent="0.25">
      <c r="B153" s="17"/>
      <c r="C153" s="26" t="s">
        <v>80</v>
      </c>
      <c r="D153" s="20" t="s">
        <v>60</v>
      </c>
      <c r="E153" s="51">
        <v>150000</v>
      </c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/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0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28"/>
      <c r="C199" s="1"/>
      <c r="D199" s="1"/>
    </row>
    <row r="200" spans="2:13" ht="16.5" thickBot="1" x14ac:dyDescent="0.3">
      <c r="B200" s="11" t="s">
        <v>10</v>
      </c>
      <c r="C200" s="1"/>
      <c r="D200" s="1"/>
      <c r="E200" s="12">
        <f>SUM(E142:E198)</f>
        <v>612823.5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/>
      <c r="D207" s="20"/>
      <c r="E207" s="51"/>
    </row>
    <row r="208" spans="2:13" x14ac:dyDescent="0.25">
      <c r="B208" s="17"/>
      <c r="C208" s="20"/>
      <c r="D208" s="20"/>
      <c r="E208" s="51"/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0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/>
      <c r="D222" s="20"/>
      <c r="E222" s="51"/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6" x14ac:dyDescent="0.25">
      <c r="B225" s="39"/>
      <c r="C225" s="26"/>
      <c r="D225" s="20"/>
      <c r="E225" s="30"/>
    </row>
    <row r="226" spans="2:6" x14ac:dyDescent="0.25">
      <c r="B226" s="39"/>
      <c r="C226" s="26"/>
      <c r="D226" s="20"/>
      <c r="E226" s="30"/>
    </row>
    <row r="227" spans="2:6" x14ac:dyDescent="0.25">
      <c r="B227" s="39"/>
      <c r="C227" s="26"/>
      <c r="D227" s="20"/>
      <c r="E227" s="30"/>
    </row>
    <row r="228" spans="2:6" x14ac:dyDescent="0.25">
      <c r="B228" s="39"/>
      <c r="C228" s="26"/>
      <c r="D228" s="20"/>
      <c r="E228" s="30"/>
    </row>
    <row r="229" spans="2:6" x14ac:dyDescent="0.25">
      <c r="B229" s="39"/>
      <c r="C229" s="26"/>
      <c r="D229" s="20"/>
      <c r="E229" s="30"/>
    </row>
    <row r="230" spans="2:6" x14ac:dyDescent="0.25">
      <c r="B230" s="39"/>
      <c r="C230" s="26"/>
      <c r="D230" s="20"/>
      <c r="E230" s="30"/>
    </row>
    <row r="231" spans="2:6" ht="16.5" thickBot="1" x14ac:dyDescent="0.3">
      <c r="B231" s="40"/>
      <c r="C231" s="37"/>
      <c r="D231" s="31"/>
      <c r="E231" s="34"/>
    </row>
    <row r="232" spans="2:6" ht="16.5" thickBot="1" x14ac:dyDescent="0.3">
      <c r="B232" s="32" t="s">
        <v>10</v>
      </c>
      <c r="C232" s="1"/>
      <c r="D232" s="1"/>
      <c r="E232" s="12">
        <f>SUM(E222:E231)</f>
        <v>0</v>
      </c>
    </row>
    <row r="233" spans="2:6" x14ac:dyDescent="0.25">
      <c r="B233" s="1"/>
      <c r="C233" s="1"/>
      <c r="D233" s="1"/>
    </row>
    <row r="234" spans="2:6" x14ac:dyDescent="0.25">
      <c r="B234" s="1"/>
      <c r="C234" s="1"/>
      <c r="D234" s="1"/>
    </row>
    <row r="237" spans="2:6" ht="16.5" thickBot="1" x14ac:dyDescent="0.3"/>
    <row r="238" spans="2:6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6" x14ac:dyDescent="0.25">
      <c r="B239" s="33" t="s">
        <v>19</v>
      </c>
      <c r="C239" s="20" t="s">
        <v>63</v>
      </c>
      <c r="D239" s="20" t="s">
        <v>78</v>
      </c>
      <c r="E239" s="51">
        <v>5336213.18</v>
      </c>
      <c r="F239" s="5" t="s">
        <v>54</v>
      </c>
    </row>
    <row r="240" spans="2:6" x14ac:dyDescent="0.25">
      <c r="B240" s="33" t="s">
        <v>20</v>
      </c>
      <c r="C240" s="20" t="s">
        <v>63</v>
      </c>
      <c r="D240" s="20" t="s">
        <v>78</v>
      </c>
      <c r="E240" s="21">
        <v>1207513.97</v>
      </c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6543727.1499999994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/>
      <c r="D250" s="20"/>
      <c r="E250" s="51"/>
    </row>
    <row r="251" spans="2:13" s="1" customFormat="1" x14ac:dyDescent="0.25">
      <c r="B251" s="33" t="s">
        <v>37</v>
      </c>
      <c r="C251" s="20"/>
      <c r="D251" s="20"/>
      <c r="E251" s="51"/>
      <c r="F251" s="5"/>
      <c r="G251" s="49"/>
      <c r="M251" s="13"/>
    </row>
    <row r="252" spans="2:13" s="1" customFormat="1" x14ac:dyDescent="0.25">
      <c r="B252" s="33" t="s">
        <v>44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</f>
        <v>0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 t="s">
        <v>39</v>
      </c>
      <c r="C265" s="31"/>
      <c r="D265" s="31"/>
      <c r="E265" s="48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0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62" t="s">
        <v>51</v>
      </c>
      <c r="C274" s="31"/>
      <c r="D274" s="31"/>
      <c r="E274" s="48"/>
      <c r="F274" s="5"/>
      <c r="G274" s="49"/>
      <c r="M274" s="13"/>
    </row>
    <row r="275" spans="2:13" s="1" customFormat="1" x14ac:dyDescent="0.25">
      <c r="B275" s="62" t="s">
        <v>49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62"/>
      <c r="C276" s="31"/>
      <c r="D276" s="31"/>
      <c r="E276" s="54"/>
      <c r="F276" s="5"/>
      <c r="G276" s="49"/>
      <c r="M276" s="13"/>
    </row>
    <row r="277" spans="2:13" s="1" customFormat="1" x14ac:dyDescent="0.25">
      <c r="B277" s="66" t="s">
        <v>50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66"/>
      <c r="C278" s="31"/>
      <c r="D278" s="31"/>
      <c r="E278" s="54"/>
      <c r="F278" s="5"/>
      <c r="G278" s="49"/>
      <c r="M278" s="13"/>
    </row>
    <row r="279" spans="2:13" s="1" customFormat="1" ht="16.5" thickBot="1" x14ac:dyDescent="0.3">
      <c r="B279" s="67"/>
      <c r="C279" s="31"/>
      <c r="D279" s="31"/>
      <c r="E279" s="64"/>
      <c r="F279" s="65"/>
      <c r="G279" s="49"/>
      <c r="M279" s="13"/>
    </row>
    <row r="280" spans="2:13" s="1" customFormat="1" ht="16.5" thickBot="1" x14ac:dyDescent="0.3">
      <c r="B280" s="63" t="s">
        <v>10</v>
      </c>
      <c r="C280" s="57"/>
      <c r="D280" s="57"/>
      <c r="E280" s="12">
        <f>SUM(E274:E279)</f>
        <v>0</v>
      </c>
      <c r="F280" s="5"/>
      <c r="G280" s="49"/>
      <c r="M280" s="13"/>
    </row>
    <row r="281" spans="2:13" s="1" customFormat="1" x14ac:dyDescent="0.25">
      <c r="B281" s="44"/>
      <c r="C281" s="2"/>
      <c r="D281" s="2"/>
      <c r="E281" s="45"/>
      <c r="F281" s="5"/>
      <c r="G281" s="49"/>
      <c r="M281" s="13"/>
    </row>
    <row r="282" spans="2:13" s="1" customFormat="1" ht="12.75" customHeight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16.5" hidden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0.75" hidden="1" customHeight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ht="16.5" hidden="1" thickBot="1" x14ac:dyDescent="0.3">
      <c r="B292" s="44"/>
      <c r="C292" s="2"/>
      <c r="D292" s="2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48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49</v>
      </c>
      <c r="C295" s="31"/>
      <c r="D295" s="31"/>
      <c r="E295" s="54"/>
      <c r="F295" s="5"/>
      <c r="G295" s="49"/>
      <c r="M295" s="13"/>
    </row>
    <row r="296" spans="2:13" s="1" customFormat="1" ht="16.5" thickBot="1" x14ac:dyDescent="0.3">
      <c r="B296" s="47" t="s">
        <v>46</v>
      </c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x14ac:dyDescent="0.25">
      <c r="B326" s="33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1" customFormat="1" ht="16.5" thickBot="1" x14ac:dyDescent="0.3">
      <c r="B328" s="47"/>
      <c r="C328" s="31"/>
      <c r="D328" s="31"/>
      <c r="E328" s="54"/>
      <c r="F328" s="5"/>
      <c r="G328" s="49"/>
      <c r="M328" s="13"/>
    </row>
    <row r="329" spans="2:13" s="55" customFormat="1" ht="16.5" thickBot="1" x14ac:dyDescent="0.3">
      <c r="B329" s="56" t="s">
        <v>10</v>
      </c>
      <c r="C329" s="57"/>
      <c r="D329" s="57"/>
      <c r="E329" s="12">
        <f>SUM(E294:E328)</f>
        <v>0</v>
      </c>
      <c r="F329" s="58"/>
      <c r="G329" s="59"/>
    </row>
    <row r="330" spans="2:13" s="55" customFormat="1" ht="16.5" thickBot="1" x14ac:dyDescent="0.3">
      <c r="B330" s="60"/>
      <c r="C330" s="57"/>
      <c r="D330" s="57"/>
      <c r="E330" s="61"/>
      <c r="F330" s="58"/>
      <c r="G330" s="59"/>
    </row>
    <row r="331" spans="2:13" s="55" customFormat="1" x14ac:dyDescent="0.25">
      <c r="B331" s="16" t="s">
        <v>52</v>
      </c>
      <c r="C331" s="27" t="s">
        <v>4</v>
      </c>
      <c r="D331" s="22" t="s">
        <v>5</v>
      </c>
      <c r="E331" s="23" t="s">
        <v>6</v>
      </c>
      <c r="F331" s="58"/>
      <c r="G331" s="59"/>
    </row>
    <row r="332" spans="2:13" s="55" customFormat="1" x14ac:dyDescent="0.25">
      <c r="B332" s="17" t="s">
        <v>14</v>
      </c>
      <c r="C332" s="26" t="s">
        <v>58</v>
      </c>
      <c r="D332" s="20" t="s">
        <v>59</v>
      </c>
      <c r="E332" s="51">
        <v>145680</v>
      </c>
      <c r="F332" s="58" t="s">
        <v>54</v>
      </c>
      <c r="G332" s="59"/>
    </row>
    <row r="333" spans="2:13" s="55" customFormat="1" x14ac:dyDescent="0.25">
      <c r="B333" s="33" t="s">
        <v>49</v>
      </c>
      <c r="C333" s="26"/>
      <c r="D333" s="20"/>
      <c r="E333" s="51"/>
      <c r="F333" s="58"/>
      <c r="G333" s="59"/>
    </row>
    <row r="334" spans="2:13" s="55" customFormat="1" ht="16.5" thickBot="1" x14ac:dyDescent="0.3">
      <c r="B334" s="47" t="s">
        <v>47</v>
      </c>
      <c r="C334" s="20"/>
      <c r="D334" s="20"/>
      <c r="E334" s="51"/>
      <c r="F334" s="58"/>
      <c r="G334" s="59"/>
    </row>
    <row r="335" spans="2:13" s="55" customFormat="1" x14ac:dyDescent="0.25">
      <c r="B335" s="38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7" s="55" customFormat="1" x14ac:dyDescent="0.25">
      <c r="B353" s="39"/>
      <c r="C353" s="26"/>
      <c r="D353" s="20"/>
      <c r="E353" s="51"/>
      <c r="F353" s="58"/>
      <c r="G353" s="59"/>
    </row>
    <row r="354" spans="2:7" s="55" customFormat="1" x14ac:dyDescent="0.25">
      <c r="B354" s="39"/>
      <c r="C354" s="26"/>
      <c r="D354" s="20"/>
      <c r="E354" s="51"/>
      <c r="F354" s="58"/>
      <c r="G354" s="59"/>
    </row>
    <row r="355" spans="2:7" s="55" customFormat="1" x14ac:dyDescent="0.25">
      <c r="B355" s="39"/>
      <c r="C355" s="26"/>
      <c r="D355" s="20"/>
      <c r="E355" s="51"/>
      <c r="F355" s="58"/>
      <c r="G355" s="59"/>
    </row>
    <row r="356" spans="2:7" s="55" customFormat="1" x14ac:dyDescent="0.25">
      <c r="B356" s="39"/>
      <c r="C356" s="26"/>
      <c r="D356" s="20"/>
      <c r="E356" s="51"/>
      <c r="F356" s="58"/>
      <c r="G356" s="59"/>
    </row>
    <row r="357" spans="2:7" s="55" customFormat="1" x14ac:dyDescent="0.25">
      <c r="B357" s="17"/>
      <c r="C357" s="26"/>
      <c r="D357" s="20"/>
      <c r="E357" s="51"/>
      <c r="F357" s="58"/>
      <c r="G357" s="59"/>
    </row>
    <row r="358" spans="2:7" s="55" customFormat="1" x14ac:dyDescent="0.25">
      <c r="B358" s="17"/>
      <c r="C358" s="26"/>
      <c r="D358" s="20"/>
      <c r="E358" s="51"/>
      <c r="F358" s="58"/>
      <c r="G358" s="59"/>
    </row>
    <row r="359" spans="2:7" s="55" customFormat="1" x14ac:dyDescent="0.25">
      <c r="B359" s="17"/>
      <c r="C359" s="26"/>
      <c r="D359" s="20"/>
      <c r="E359" s="51"/>
      <c r="F359" s="58"/>
      <c r="G359" s="59"/>
    </row>
    <row r="360" spans="2:7" s="55" customFormat="1" x14ac:dyDescent="0.25">
      <c r="B360" s="17"/>
      <c r="C360" s="26"/>
      <c r="D360" s="20"/>
      <c r="E360" s="51"/>
      <c r="F360" s="58"/>
      <c r="G360" s="59"/>
    </row>
    <row r="361" spans="2:7" s="55" customFormat="1" x14ac:dyDescent="0.25">
      <c r="B361" s="17"/>
      <c r="C361" s="26"/>
      <c r="D361" s="20"/>
      <c r="E361" s="51"/>
      <c r="F361" s="58"/>
      <c r="G361" s="59"/>
    </row>
    <row r="362" spans="2:7" s="55" customFormat="1" x14ac:dyDescent="0.25">
      <c r="B362" s="17"/>
      <c r="C362" s="26"/>
      <c r="D362" s="20"/>
      <c r="E362" s="51"/>
      <c r="F362" s="58"/>
      <c r="G362" s="59"/>
    </row>
    <row r="363" spans="2:7" s="55" customFormat="1" x14ac:dyDescent="0.25">
      <c r="B363" s="17"/>
      <c r="C363" s="26"/>
      <c r="D363" s="21"/>
      <c r="E363" s="51"/>
      <c r="F363" s="58"/>
      <c r="G363" s="59"/>
    </row>
    <row r="364" spans="2:7" s="55" customFormat="1" x14ac:dyDescent="0.25">
      <c r="B364" s="17"/>
      <c r="C364" s="26"/>
      <c r="D364" s="20"/>
      <c r="E364" s="51"/>
      <c r="F364" s="58"/>
      <c r="G364" s="59"/>
    </row>
    <row r="365" spans="2:7" s="55" customFormat="1" x14ac:dyDescent="0.25">
      <c r="B365" s="17"/>
      <c r="C365" s="26"/>
      <c r="D365" s="20"/>
      <c r="E365" s="51"/>
      <c r="F365" s="58"/>
      <c r="G365" s="59"/>
    </row>
    <row r="366" spans="2:7" s="55" customFormat="1" x14ac:dyDescent="0.25">
      <c r="B366" s="17"/>
      <c r="C366" s="26"/>
      <c r="D366" s="20"/>
      <c r="E366" s="51"/>
      <c r="F366" s="58"/>
      <c r="G366" s="59"/>
    </row>
    <row r="367" spans="2:7" s="55" customFormat="1" x14ac:dyDescent="0.25">
      <c r="B367" s="17"/>
      <c r="C367" s="26"/>
      <c r="D367" s="20"/>
      <c r="E367" s="51"/>
      <c r="F367" s="58"/>
      <c r="G367" s="59"/>
    </row>
    <row r="368" spans="2:7" s="55" customFormat="1" ht="16.5" thickBot="1" x14ac:dyDescent="0.3">
      <c r="B368" s="28"/>
      <c r="C368" s="26"/>
      <c r="D368" s="20"/>
      <c r="E368" s="51"/>
      <c r="F368" s="58"/>
      <c r="G368" s="59"/>
    </row>
    <row r="369" spans="2:13" s="1" customFormat="1" ht="16.5" thickBot="1" x14ac:dyDescent="0.3">
      <c r="B369" s="11" t="s">
        <v>10</v>
      </c>
      <c r="E369" s="12">
        <f>SUM(E332:E368)</f>
        <v>145680</v>
      </c>
      <c r="F369" s="5"/>
      <c r="G369" s="49"/>
      <c r="M369" s="13"/>
    </row>
    <row r="370" spans="2:13" ht="16.5" thickBot="1" x14ac:dyDescent="0.3"/>
    <row r="371" spans="2:13" ht="16.5" thickBot="1" x14ac:dyDescent="0.3">
      <c r="B371" s="32" t="s">
        <v>25</v>
      </c>
      <c r="E371" s="12">
        <f>+E270+E261+E247+E232+E218+E200+E138+E88+E69+E57+E42+E329+E369+E280</f>
        <v>10234937.649999999</v>
      </c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7:B2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2022-12-29T09:00:46Z</cp:lastPrinted>
  <dcterms:created xsi:type="dcterms:W3CDTF">2019-11-15T09:00:52Z</dcterms:created>
  <dcterms:modified xsi:type="dcterms:W3CDTF">2023-04-04T11:28:22Z</dcterms:modified>
</cp:coreProperties>
</file>