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99" i="1" l="1"/>
  <c r="E231" i="1"/>
  <c r="E138" i="1"/>
  <c r="E260" i="1" l="1"/>
  <c r="E328" i="1" l="1"/>
  <c r="E279" i="1"/>
  <c r="E368" i="1"/>
  <c r="E269" i="1" l="1"/>
  <c r="E246" i="1" l="1"/>
  <c r="E88" i="1"/>
  <c r="E57" i="1" l="1"/>
  <c r="E42" i="1"/>
  <c r="E217" i="1" l="1"/>
  <c r="E371" i="1" s="1"/>
  <c r="E69" i="1"/>
</calcChain>
</file>

<file path=xl/sharedStrings.xml><?xml version="1.0" encoding="utf-8"?>
<sst xmlns="http://schemas.openxmlformats.org/spreadsheetml/2006/main" count="145" uniqueCount="77">
  <si>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</si>
  <si>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</si>
  <si>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</si>
  <si>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</si>
  <si>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</si>
  <si>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</si>
  <si>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</si>
  <si>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</si>
  <si>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</si>
  <si>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</si>
  <si>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</si>
  <si>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</si>
  <si>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</si>
  <si>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</si>
  <si>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</si>
  <si>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</si>
  <si>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</si>
  <si>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</si>
  <si>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</si>
  <si>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</si>
  <si>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</si>
  <si>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</si>
  <si>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</si>
  <si>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</si>
  <si>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</si>
  <si>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</si>
  <si>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</si>
  <si>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</si>
  <si>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</si>
  <si>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</si>
  <si>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</si>
  <si>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</si>
  <si>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</si>
  <si>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</si>
  <si>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</si>
  <si>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</si>
  <si>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</si>
  <si>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</si>
  <si>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</si>
  <si>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</si>
  <si>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</si>
  <si>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</si>
  <si>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</si>
  <si>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</si>
  <si>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</si>
  <si>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</si>
  <si>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</si>
  <si>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</si>
  <si>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</si>
  <si>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</si>
  <si>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</si>
  <si>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</si>
  <si>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</si>
  <si>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</si>
  <si>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</si>
  <si>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</si>
  <si>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</si>
  <si>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</si>
  <si>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>износ</t>
  </si>
  <si>
    <t>Beograd</t>
  </si>
  <si>
    <t xml:space="preserve"> Датум уноса 16.07.2024.год.                                         </t>
  </si>
  <si>
    <t>на дан 15.07.2024.год.</t>
  </si>
  <si>
    <t>Milk house</t>
  </si>
  <si>
    <t>Nis</t>
  </si>
  <si>
    <t>Tren</t>
  </si>
  <si>
    <t>Ako med</t>
  </si>
  <si>
    <t>Komrad</t>
  </si>
  <si>
    <t>Vranje</t>
  </si>
  <si>
    <t>Zavod za sudsku medicinu</t>
  </si>
  <si>
    <t>ZZJZ</t>
  </si>
  <si>
    <t>Vodovod</t>
  </si>
  <si>
    <t>Med.fakultet Nis</t>
  </si>
  <si>
    <t>Elpro</t>
  </si>
  <si>
    <t>Zavod za transfuziju</t>
  </si>
  <si>
    <t>Neo yu dent</t>
  </si>
  <si>
    <t>Novi Sad</t>
  </si>
  <si>
    <t>Farmalogist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</si>
</sst>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0" fontId="0" fillId="0" borderId="11" xfId="0" applyBorder="1"/>
    <xf numFmtId="0" fontId="0" fillId="0" borderId="16" xfId="0" applyBorder="1"/>
    <xf numFmtId="4" fontId="3" fillId="0" borderId="17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topLeftCell="A364" zoomScaleNormal="100" workbookViewId="0">
      <selection activeCell="L259" sqref="L259"/>
    </sheetView>
  </sheetViews>
  <sheetFormatPr defaultRowHeight="15.75" x14ac:dyDescent="0.25"/>
  <cols>
    <col min="2" max="2" width="23" customWidth="1"/>
    <col min="3" max="3" width="22.42578125" customWidth="1"/>
    <col min="4" max="4" width="15.57031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55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60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54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61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58</v>
      </c>
      <c r="H16" s="1"/>
      <c r="I16" s="1"/>
      <c r="J16" s="1"/>
      <c r="K16" s="1"/>
    </row>
    <row r="17" spans="2:14" x14ac:dyDescent="0.25">
      <c r="B17" s="17"/>
      <c r="C17" s="26" t="s">
        <v>62</v>
      </c>
      <c r="D17" s="20" t="s">
        <v>63</v>
      </c>
      <c r="E17" s="51">
        <v>155862.07999999999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155862.07999999999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64</v>
      </c>
      <c r="D92" s="20" t="s">
        <v>63</v>
      </c>
      <c r="E92" s="51">
        <v>149700</v>
      </c>
    </row>
    <row r="93" spans="1:13" x14ac:dyDescent="0.25">
      <c r="B93" s="19"/>
      <c r="C93" s="20" t="s">
        <v>65</v>
      </c>
      <c r="D93" s="20" t="s">
        <v>59</v>
      </c>
      <c r="E93" s="51">
        <v>408025.2</v>
      </c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56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57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557725.19999999995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66</v>
      </c>
      <c r="D142" s="20" t="s">
        <v>67</v>
      </c>
      <c r="E142" s="51">
        <v>459924.83</v>
      </c>
    </row>
    <row r="143" spans="2:13" x14ac:dyDescent="0.25">
      <c r="B143" s="17" t="s">
        <v>16</v>
      </c>
      <c r="C143" s="26" t="s">
        <v>66</v>
      </c>
      <c r="D143" s="20" t="s">
        <v>67</v>
      </c>
      <c r="E143" s="51">
        <v>294322.34999999998</v>
      </c>
    </row>
    <row r="144" spans="2:13" x14ac:dyDescent="0.25">
      <c r="B144" s="17" t="s">
        <v>17</v>
      </c>
      <c r="C144" s="20" t="s">
        <v>68</v>
      </c>
      <c r="D144" s="20" t="s">
        <v>63</v>
      </c>
      <c r="E144" s="51">
        <v>113400</v>
      </c>
    </row>
    <row r="145" spans="2:8" x14ac:dyDescent="0.25">
      <c r="B145" s="17" t="s">
        <v>13</v>
      </c>
      <c r="C145" s="26" t="s">
        <v>69</v>
      </c>
      <c r="D145" s="20" t="s">
        <v>67</v>
      </c>
      <c r="E145" s="51">
        <v>2750.4</v>
      </c>
    </row>
    <row r="146" spans="2:8" x14ac:dyDescent="0.25">
      <c r="B146" s="17" t="s">
        <v>18</v>
      </c>
      <c r="C146" s="26" t="s">
        <v>70</v>
      </c>
      <c r="D146" s="20" t="s">
        <v>67</v>
      </c>
      <c r="E146" s="51">
        <v>202339.56</v>
      </c>
    </row>
    <row r="147" spans="2:8" x14ac:dyDescent="0.25">
      <c r="B147" s="17"/>
      <c r="C147" s="26" t="s">
        <v>71</v>
      </c>
      <c r="D147" s="20" t="s">
        <v>63</v>
      </c>
      <c r="E147" s="51">
        <v>150000</v>
      </c>
    </row>
    <row r="148" spans="2:8" x14ac:dyDescent="0.25">
      <c r="B148" s="17"/>
      <c r="C148" s="26" t="s">
        <v>69</v>
      </c>
      <c r="D148" s="20" t="s">
        <v>67</v>
      </c>
      <c r="E148" s="51">
        <v>3486</v>
      </c>
    </row>
    <row r="149" spans="2:8" x14ac:dyDescent="0.25">
      <c r="B149" s="17"/>
      <c r="C149" s="26" t="s">
        <v>72</v>
      </c>
      <c r="D149" s="20" t="s">
        <v>67</v>
      </c>
      <c r="E149" s="51">
        <v>311388</v>
      </c>
    </row>
    <row r="150" spans="2:8" x14ac:dyDescent="0.25">
      <c r="B150" s="17"/>
      <c r="C150" s="26" t="s">
        <v>71</v>
      </c>
      <c r="D150" s="20" t="s">
        <v>63</v>
      </c>
      <c r="E150" s="51">
        <v>150000</v>
      </c>
    </row>
    <row r="151" spans="2:8" x14ac:dyDescent="0.25">
      <c r="B151" s="17"/>
      <c r="C151" s="26"/>
      <c r="D151" s="21"/>
      <c r="E151" s="51"/>
    </row>
    <row r="152" spans="2:8" x14ac:dyDescent="0.25">
      <c r="B152" s="17"/>
      <c r="C152" s="26"/>
      <c r="D152" s="20"/>
      <c r="E152" s="51"/>
    </row>
    <row r="153" spans="2:8" x14ac:dyDescent="0.25">
      <c r="B153" s="17"/>
      <c r="C153" s="26"/>
      <c r="D153" s="20"/>
      <c r="E153" s="51"/>
    </row>
    <row r="154" spans="2:8" x14ac:dyDescent="0.25">
      <c r="B154" s="17"/>
      <c r="C154" s="26"/>
      <c r="D154" s="20"/>
      <c r="E154" s="51"/>
    </row>
    <row r="155" spans="2:8" x14ac:dyDescent="0.25">
      <c r="B155" s="17"/>
      <c r="C155" s="26"/>
      <c r="D155" s="20"/>
      <c r="E155" s="51"/>
    </row>
    <row r="156" spans="2:8" x14ac:dyDescent="0.25">
      <c r="B156" s="17"/>
      <c r="C156" s="26"/>
      <c r="D156" s="20"/>
      <c r="E156" s="51"/>
    </row>
    <row r="157" spans="2:8" x14ac:dyDescent="0.25">
      <c r="B157" s="17"/>
      <c r="C157" s="26"/>
      <c r="D157" s="20"/>
      <c r="E157" s="51"/>
    </row>
    <row r="158" spans="2:8" x14ac:dyDescent="0.25">
      <c r="B158" s="17"/>
      <c r="C158" s="26"/>
      <c r="D158" s="20"/>
      <c r="E158" s="51"/>
    </row>
    <row r="159" spans="2:8" x14ac:dyDescent="0.25">
      <c r="B159" s="17"/>
      <c r="C159" s="26"/>
      <c r="D159" s="20"/>
      <c r="E159" s="51"/>
    </row>
    <row r="160" spans="2:8" x14ac:dyDescent="0.25">
      <c r="B160" s="17"/>
      <c r="C160" s="26"/>
      <c r="D160" s="20"/>
      <c r="E160" s="51"/>
      <c r="H160" t="s">
        <v>53</v>
      </c>
    </row>
    <row r="161" spans="1:13" x14ac:dyDescent="0.25">
      <c r="B161" s="17"/>
      <c r="C161" s="26"/>
      <c r="D161" s="20"/>
      <c r="E161" s="51"/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1"/>
      <c r="E167" s="51"/>
    </row>
    <row r="168" spans="1:13" s="1" customFormat="1" x14ac:dyDescent="0.25">
      <c r="A168"/>
      <c r="B168" s="17"/>
      <c r="C168" s="26"/>
      <c r="D168" s="20"/>
      <c r="E168" s="51"/>
      <c r="F168" s="5"/>
      <c r="G168" s="49"/>
      <c r="M168" s="13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x14ac:dyDescent="0.25">
      <c r="B175" s="17"/>
      <c r="C175" s="26"/>
      <c r="D175" s="20"/>
      <c r="E175" s="51"/>
    </row>
    <row r="176" spans="1:13" x14ac:dyDescent="0.25">
      <c r="B176" s="17"/>
      <c r="C176" s="26"/>
      <c r="D176" s="21"/>
      <c r="E176" s="51"/>
    </row>
    <row r="177" spans="2:13" x14ac:dyDescent="0.25">
      <c r="B177" s="17"/>
      <c r="C177" s="26"/>
      <c r="D177" s="20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s="1" customFormat="1" x14ac:dyDescent="0.25">
      <c r="B183" s="17"/>
      <c r="C183" s="26"/>
      <c r="D183" s="20"/>
      <c r="E183" s="51"/>
      <c r="F183" s="5"/>
      <c r="G183" s="49"/>
      <c r="M183" s="13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x14ac:dyDescent="0.25">
      <c r="B197" s="17"/>
      <c r="C197" s="26"/>
      <c r="D197" s="20"/>
      <c r="E197" s="51"/>
    </row>
    <row r="198" spans="2:13" ht="16.5" thickBot="1" x14ac:dyDescent="0.3">
      <c r="B198" s="19"/>
      <c r="C198" s="67"/>
      <c r="D198" s="67"/>
      <c r="E198" s="34"/>
    </row>
    <row r="199" spans="2:13" ht="16.5" thickBot="1" x14ac:dyDescent="0.3">
      <c r="B199" s="66" t="s">
        <v>10</v>
      </c>
      <c r="C199" s="68"/>
      <c r="D199" s="68"/>
      <c r="E199" s="69">
        <f>SUM(142:198)</f>
        <v>1687611.14</v>
      </c>
    </row>
    <row r="201" spans="2:13" x14ac:dyDescent="0.25">
      <c r="B201" s="1"/>
      <c r="C201" s="1"/>
      <c r="D201" s="1"/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ht="16.5" thickBot="1" x14ac:dyDescent="0.3">
      <c r="B204" s="1"/>
      <c r="C204" s="1"/>
      <c r="D204" s="1"/>
    </row>
    <row r="205" spans="2:13" x14ac:dyDescent="0.25">
      <c r="B205" s="16"/>
      <c r="C205" s="27" t="s">
        <v>4</v>
      </c>
      <c r="D205" s="22" t="s">
        <v>5</v>
      </c>
      <c r="E205" s="23" t="s">
        <v>6</v>
      </c>
    </row>
    <row r="206" spans="2:13" x14ac:dyDescent="0.25">
      <c r="B206" s="17"/>
      <c r="C206" s="20" t="s">
        <v>73</v>
      </c>
      <c r="D206" s="20" t="s">
        <v>63</v>
      </c>
      <c r="E206" s="51">
        <v>930520.44</v>
      </c>
    </row>
    <row r="207" spans="2:13" x14ac:dyDescent="0.25">
      <c r="B207" s="17"/>
      <c r="C207" s="20"/>
      <c r="D207" s="20"/>
      <c r="E207" s="51"/>
    </row>
    <row r="208" spans="2:13" x14ac:dyDescent="0.25">
      <c r="B208" s="17" t="s">
        <v>31</v>
      </c>
      <c r="C208" s="20"/>
      <c r="D208" s="20"/>
      <c r="E208" s="51"/>
    </row>
    <row r="209" spans="2:5" x14ac:dyDescent="0.25">
      <c r="B209" s="17" t="s">
        <v>32</v>
      </c>
      <c r="C209" s="20"/>
      <c r="D209" s="20"/>
      <c r="E209" s="51"/>
    </row>
    <row r="210" spans="2:5" x14ac:dyDescent="0.25">
      <c r="B210" s="17" t="s">
        <v>33</v>
      </c>
      <c r="C210" s="26"/>
      <c r="D210" s="20"/>
      <c r="E210" s="30"/>
    </row>
    <row r="211" spans="2:5" x14ac:dyDescent="0.25">
      <c r="B211" s="17"/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ht="16.5" thickBot="1" x14ac:dyDescent="0.3">
      <c r="B216" s="17"/>
      <c r="C216" s="26"/>
      <c r="D216" s="20"/>
      <c r="E216" s="30"/>
    </row>
    <row r="217" spans="2:5" ht="16.5" thickBot="1" x14ac:dyDescent="0.3">
      <c r="B217" s="11" t="s">
        <v>10</v>
      </c>
      <c r="C217" s="26"/>
      <c r="D217" s="29"/>
      <c r="E217" s="12">
        <f>+E206+E207+E208+E209+E210+E211+E212+E213+E214+E215</f>
        <v>930520.44</v>
      </c>
    </row>
    <row r="218" spans="2:5" x14ac:dyDescent="0.25">
      <c r="B218" s="1"/>
      <c r="C218" s="1"/>
      <c r="D218" s="1"/>
    </row>
    <row r="219" spans="2:5" ht="16.5" thickBot="1" x14ac:dyDescent="0.3">
      <c r="B219" s="1"/>
      <c r="C219" s="1"/>
      <c r="D219" s="1"/>
    </row>
    <row r="220" spans="2:5" x14ac:dyDescent="0.25">
      <c r="B220" s="38" t="s">
        <v>22</v>
      </c>
      <c r="C220" s="27" t="s">
        <v>4</v>
      </c>
      <c r="D220" s="22" t="s">
        <v>5</v>
      </c>
      <c r="E220" s="23" t="s">
        <v>6</v>
      </c>
    </row>
    <row r="221" spans="2:5" x14ac:dyDescent="0.25">
      <c r="B221" s="39" t="s">
        <v>23</v>
      </c>
      <c r="C221" s="26"/>
      <c r="D221" s="20"/>
      <c r="E221" s="51"/>
    </row>
    <row r="222" spans="2:5" x14ac:dyDescent="0.25">
      <c r="B222" s="39" t="s">
        <v>24</v>
      </c>
      <c r="C222" s="26"/>
      <c r="D222" s="20"/>
      <c r="E222" s="30"/>
    </row>
    <row r="223" spans="2:5" x14ac:dyDescent="0.25">
      <c r="B223" s="39"/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ht="16.5" thickBot="1" x14ac:dyDescent="0.3">
      <c r="B230" s="40"/>
      <c r="C230" s="37"/>
      <c r="D230" s="31"/>
      <c r="E230" s="34"/>
    </row>
    <row r="231" spans="2:5" ht="16.5" thickBot="1" x14ac:dyDescent="0.3">
      <c r="B231" s="32" t="s">
        <v>10</v>
      </c>
      <c r="C231" s="1"/>
      <c r="D231" s="1"/>
      <c r="E231" s="12">
        <f>SUM(E221:E230)</f>
        <v>0</v>
      </c>
    </row>
    <row r="232" spans="2:5" x14ac:dyDescent="0.25">
      <c r="B232" s="1"/>
      <c r="C232" s="1"/>
      <c r="D232" s="1"/>
    </row>
    <row r="233" spans="2:5" x14ac:dyDescent="0.25">
      <c r="B233" s="1"/>
      <c r="C233" s="1"/>
      <c r="D233" s="1"/>
    </row>
    <row r="236" spans="2:5" ht="16.5" thickBot="1" x14ac:dyDescent="0.3"/>
    <row r="237" spans="2:5" ht="18.75" x14ac:dyDescent="0.3">
      <c r="B237" s="35"/>
      <c r="C237" s="27" t="s">
        <v>4</v>
      </c>
      <c r="D237" s="22" t="s">
        <v>5</v>
      </c>
      <c r="E237" s="23" t="s">
        <v>6</v>
      </c>
    </row>
    <row r="238" spans="2:5" x14ac:dyDescent="0.25">
      <c r="B238" s="33" t="s">
        <v>19</v>
      </c>
      <c r="C238" s="20"/>
      <c r="D238" s="20"/>
      <c r="E238" s="51"/>
    </row>
    <row r="239" spans="2:5" x14ac:dyDescent="0.25">
      <c r="B239" s="33" t="s">
        <v>20</v>
      </c>
      <c r="C239" s="20"/>
      <c r="D239" s="20"/>
      <c r="E239" s="21"/>
    </row>
    <row r="240" spans="2:5" x14ac:dyDescent="0.25">
      <c r="B240" s="33" t="s">
        <v>21</v>
      </c>
      <c r="C240" s="20"/>
      <c r="D240" s="20"/>
      <c r="E240" s="21"/>
    </row>
    <row r="241" spans="2:13" x14ac:dyDescent="0.25">
      <c r="B241" s="33"/>
      <c r="C241" s="20"/>
      <c r="D241" s="20"/>
      <c r="E241" s="21"/>
    </row>
    <row r="242" spans="2:13" x14ac:dyDescent="0.25">
      <c r="B242" s="36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ht="16.5" thickBot="1" x14ac:dyDescent="0.3">
      <c r="B245" s="36"/>
      <c r="C245" s="31"/>
      <c r="D245" s="31"/>
      <c r="E245" s="30"/>
    </row>
    <row r="246" spans="2:13" ht="16.5" thickBot="1" x14ac:dyDescent="0.3">
      <c r="B246" s="32" t="s">
        <v>10</v>
      </c>
      <c r="E246" s="12">
        <f>SUM(E238:E245)</f>
        <v>0</v>
      </c>
    </row>
    <row r="247" spans="2:13" ht="16.5" thickBot="1" x14ac:dyDescent="0.3"/>
    <row r="248" spans="2:13" x14ac:dyDescent="0.25">
      <c r="B248" s="41"/>
      <c r="C248" s="27" t="s">
        <v>4</v>
      </c>
      <c r="D248" s="22" t="s">
        <v>5</v>
      </c>
      <c r="E248" s="23" t="s">
        <v>6</v>
      </c>
    </row>
    <row r="249" spans="2:13" x14ac:dyDescent="0.25">
      <c r="B249" s="36"/>
      <c r="C249" s="20" t="s">
        <v>76</v>
      </c>
      <c r="D249" s="21" t="s">
        <v>59</v>
      </c>
      <c r="E249" s="51">
        <v>2585</v>
      </c>
    </row>
    <row r="250" spans="2:13" s="1" customFormat="1" x14ac:dyDescent="0.25">
      <c r="B250" s="33" t="s">
        <v>37</v>
      </c>
      <c r="C250" s="20"/>
      <c r="D250" s="20"/>
      <c r="E250" s="51"/>
      <c r="F250" s="5"/>
      <c r="G250" s="49"/>
      <c r="M250" s="13"/>
    </row>
    <row r="251" spans="2:13" s="1" customFormat="1" x14ac:dyDescent="0.25">
      <c r="B251" s="33" t="s">
        <v>44</v>
      </c>
      <c r="C251" s="31"/>
      <c r="D251" s="31"/>
      <c r="E251" s="52"/>
      <c r="F251" s="5"/>
      <c r="G251" s="49"/>
      <c r="M251" s="13"/>
    </row>
    <row r="252" spans="2:13" s="1" customFormat="1" x14ac:dyDescent="0.25">
      <c r="B252" s="33" t="s">
        <v>45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38</v>
      </c>
      <c r="C253" s="31"/>
      <c r="D253" s="31"/>
      <c r="E253" s="34"/>
      <c r="F253" s="5"/>
      <c r="G253" s="49"/>
      <c r="M253" s="13"/>
    </row>
    <row r="254" spans="2:13" s="1" customFormat="1" x14ac:dyDescent="0.25">
      <c r="B254" s="36"/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ht="16.5" thickBot="1" x14ac:dyDescent="0.3">
      <c r="B259" s="42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32" t="s">
        <v>10</v>
      </c>
      <c r="E260" s="43">
        <f>+E249+E250+E251+E252+E259+E253</f>
        <v>2585</v>
      </c>
      <c r="F260" s="5"/>
      <c r="G260" s="49"/>
      <c r="M260" s="13"/>
    </row>
    <row r="261" spans="2:13" s="1" customFormat="1" ht="16.5" thickBot="1" x14ac:dyDescent="0.3">
      <c r="B261" s="44"/>
      <c r="E261" s="45"/>
      <c r="F261" s="5"/>
      <c r="G261" s="49"/>
      <c r="M261" s="13"/>
    </row>
    <row r="262" spans="2:13" s="1" customFormat="1" x14ac:dyDescent="0.25">
      <c r="B262" s="46"/>
      <c r="C262" s="27" t="s">
        <v>4</v>
      </c>
      <c r="D262" s="22" t="s">
        <v>5</v>
      </c>
      <c r="E262" s="23" t="s">
        <v>6</v>
      </c>
      <c r="F262" s="5"/>
      <c r="G262" s="49"/>
      <c r="M262" s="13"/>
    </row>
    <row r="263" spans="2:13" s="1" customFormat="1" x14ac:dyDescent="0.25">
      <c r="B263" s="33" t="s">
        <v>29</v>
      </c>
      <c r="C263" s="31" t="s">
        <v>74</v>
      </c>
      <c r="D263" s="31" t="s">
        <v>75</v>
      </c>
      <c r="E263" s="48">
        <v>4742.1000000000004</v>
      </c>
      <c r="F263" s="5"/>
      <c r="G263" s="49"/>
      <c r="M263" s="13"/>
    </row>
    <row r="264" spans="2:13" s="1" customFormat="1" x14ac:dyDescent="0.25">
      <c r="B264" s="33" t="s">
        <v>39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/>
      <c r="C265" s="31"/>
      <c r="D265" s="31"/>
      <c r="E265" s="54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ht="16.5" thickBot="1" x14ac:dyDescent="0.3">
      <c r="B268" s="47" t="s">
        <v>30</v>
      </c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32" t="s">
        <v>10</v>
      </c>
      <c r="C269" s="2"/>
      <c r="D269" s="2"/>
      <c r="E269" s="43">
        <f>+E263+E264+E268+E265+E266</f>
        <v>4742.1000000000004</v>
      </c>
      <c r="F269" s="5"/>
      <c r="G269" s="49"/>
      <c r="M269" s="13"/>
    </row>
    <row r="270" spans="2:13" s="1" customFormat="1" x14ac:dyDescent="0.25">
      <c r="B270" s="44"/>
      <c r="C270" s="2"/>
      <c r="D270" s="2"/>
      <c r="E270" s="45"/>
      <c r="F270" s="5"/>
      <c r="G270" s="49"/>
      <c r="M270" s="13"/>
    </row>
    <row r="271" spans="2:13" s="1" customFormat="1" ht="16.5" thickBot="1" x14ac:dyDescent="0.3">
      <c r="B271" s="44"/>
      <c r="C271" s="2"/>
      <c r="D271" s="2"/>
      <c r="E271" s="45"/>
      <c r="F271" s="5"/>
      <c r="G271" s="49"/>
      <c r="M271" s="13"/>
    </row>
    <row r="272" spans="2:13" s="1" customFormat="1" x14ac:dyDescent="0.25">
      <c r="B272" s="46"/>
      <c r="C272" s="27" t="s">
        <v>4</v>
      </c>
      <c r="D272" s="22" t="s">
        <v>5</v>
      </c>
      <c r="E272" s="23" t="s">
        <v>6</v>
      </c>
      <c r="F272" s="5"/>
      <c r="G272" s="49"/>
      <c r="M272" s="13"/>
    </row>
    <row r="273" spans="2:13" s="1" customFormat="1" x14ac:dyDescent="0.25">
      <c r="B273" s="62" t="s">
        <v>51</v>
      </c>
      <c r="C273" s="31"/>
      <c r="D273" s="31"/>
      <c r="E273" s="48"/>
      <c r="F273" s="5"/>
      <c r="G273" s="49"/>
      <c r="M273" s="13"/>
    </row>
    <row r="274" spans="2:13" s="1" customFormat="1" x14ac:dyDescent="0.25">
      <c r="B274" s="62" t="s">
        <v>49</v>
      </c>
      <c r="C274" s="31"/>
      <c r="D274" s="31"/>
      <c r="E274" s="54"/>
      <c r="F274" s="5"/>
      <c r="G274" s="49"/>
      <c r="M274" s="13"/>
    </row>
    <row r="275" spans="2:13" s="1" customFormat="1" x14ac:dyDescent="0.25">
      <c r="B275" s="62"/>
      <c r="C275" s="31"/>
      <c r="D275" s="31"/>
      <c r="E275" s="54"/>
      <c r="F275" s="5"/>
      <c r="G275" s="49"/>
      <c r="M275" s="13"/>
    </row>
    <row r="276" spans="2:13" s="1" customFormat="1" x14ac:dyDescent="0.25">
      <c r="B276" s="70" t="s">
        <v>50</v>
      </c>
      <c r="C276" s="31"/>
      <c r="D276" s="31"/>
      <c r="E276" s="54"/>
      <c r="F276" s="5"/>
      <c r="G276" s="49"/>
      <c r="M276" s="13"/>
    </row>
    <row r="277" spans="2:13" s="1" customFormat="1" ht="16.5" thickBot="1" x14ac:dyDescent="0.3">
      <c r="B277" s="70"/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71"/>
      <c r="C278" s="31"/>
      <c r="D278" s="31"/>
      <c r="E278" s="64"/>
      <c r="F278" s="65"/>
      <c r="G278" s="49"/>
      <c r="M278" s="13"/>
    </row>
    <row r="279" spans="2:13" s="1" customFormat="1" ht="16.5" thickBot="1" x14ac:dyDescent="0.3">
      <c r="B279" s="63" t="s">
        <v>10</v>
      </c>
      <c r="C279" s="57"/>
      <c r="D279" s="57"/>
      <c r="E279" s="12">
        <f>SUM(E273:E278)</f>
        <v>0</v>
      </c>
      <c r="F279" s="5"/>
      <c r="G279" s="49"/>
      <c r="M279" s="13"/>
    </row>
    <row r="280" spans="2:13" s="1" customFormat="1" x14ac:dyDescent="0.25">
      <c r="B280" s="44"/>
      <c r="C280" s="2"/>
      <c r="D280" s="2"/>
      <c r="E280" s="45"/>
      <c r="F280" s="5"/>
      <c r="G280" s="49"/>
      <c r="M280" s="13"/>
    </row>
    <row r="281" spans="2:13" s="1" customFormat="1" ht="12.75" customHeight="1" thickBot="1" x14ac:dyDescent="0.3">
      <c r="B281" s="44"/>
      <c r="C281" s="2"/>
      <c r="D281" s="2"/>
      <c r="E281" s="45"/>
      <c r="F281" s="5"/>
      <c r="G281" s="49"/>
      <c r="M281" s="13"/>
    </row>
    <row r="282" spans="2:13" s="1" customFormat="1" ht="16.5" hidden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0.75" hidden="1" customHeight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16.5" hidden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x14ac:dyDescent="0.25">
      <c r="B292" s="46"/>
      <c r="C292" s="27" t="s">
        <v>4</v>
      </c>
      <c r="D292" s="22" t="s">
        <v>5</v>
      </c>
      <c r="E292" s="23" t="s">
        <v>6</v>
      </c>
      <c r="F292" s="5"/>
      <c r="G292" s="49"/>
      <c r="M292" s="13"/>
    </row>
    <row r="293" spans="2:13" s="1" customFormat="1" x14ac:dyDescent="0.25">
      <c r="B293" s="33" t="s">
        <v>48</v>
      </c>
      <c r="C293" s="31"/>
      <c r="D293" s="31"/>
      <c r="E293" s="48"/>
      <c r="F293" s="5"/>
      <c r="G293" s="49"/>
      <c r="M293" s="13"/>
    </row>
    <row r="294" spans="2:13" s="1" customFormat="1" x14ac:dyDescent="0.25">
      <c r="B294" s="33" t="s">
        <v>49</v>
      </c>
      <c r="C294" s="31"/>
      <c r="D294" s="31"/>
      <c r="E294" s="54"/>
      <c r="F294" s="5"/>
      <c r="G294" s="49"/>
      <c r="M294" s="13"/>
    </row>
    <row r="295" spans="2:13" s="1" customFormat="1" ht="16.5" thickBot="1" x14ac:dyDescent="0.3">
      <c r="B295" s="47" t="s">
        <v>46</v>
      </c>
      <c r="C295" s="31"/>
      <c r="D295" s="31"/>
      <c r="E295" s="54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55" customFormat="1" ht="16.5" thickBot="1" x14ac:dyDescent="0.3">
      <c r="B328" s="56" t="s">
        <v>10</v>
      </c>
      <c r="C328" s="57"/>
      <c r="D328" s="57"/>
      <c r="E328" s="12">
        <f>SUM(E293:E327)</f>
        <v>0</v>
      </c>
      <c r="F328" s="58"/>
      <c r="G328" s="59"/>
    </row>
    <row r="329" spans="2:13" s="55" customFormat="1" ht="16.5" thickBot="1" x14ac:dyDescent="0.3">
      <c r="B329" s="60"/>
      <c r="C329" s="57"/>
      <c r="D329" s="57"/>
      <c r="E329" s="61"/>
      <c r="F329" s="58"/>
      <c r="G329" s="59"/>
    </row>
    <row r="330" spans="2:13" s="55" customFormat="1" x14ac:dyDescent="0.25">
      <c r="B330" s="16" t="s">
        <v>52</v>
      </c>
      <c r="C330" s="27" t="s">
        <v>4</v>
      </c>
      <c r="D330" s="22" t="s">
        <v>5</v>
      </c>
      <c r="E330" s="23" t="s">
        <v>6</v>
      </c>
      <c r="F330" s="58"/>
      <c r="G330" s="59"/>
    </row>
    <row r="331" spans="2:13" s="55" customFormat="1" x14ac:dyDescent="0.25">
      <c r="B331" s="17" t="s">
        <v>14</v>
      </c>
      <c r="C331" s="26"/>
      <c r="D331" s="20"/>
      <c r="E331" s="51"/>
      <c r="F331" s="58"/>
      <c r="G331" s="59"/>
    </row>
    <row r="332" spans="2:13" s="55" customFormat="1" x14ac:dyDescent="0.25">
      <c r="B332" s="33" t="s">
        <v>49</v>
      </c>
      <c r="C332" s="26"/>
      <c r="D332" s="20"/>
      <c r="E332" s="51"/>
      <c r="F332" s="58"/>
      <c r="G332" s="59"/>
    </row>
    <row r="333" spans="2:13" s="55" customFormat="1" ht="16.5" thickBot="1" x14ac:dyDescent="0.3">
      <c r="B333" s="47" t="s">
        <v>47</v>
      </c>
      <c r="C333" s="20"/>
      <c r="D333" s="20"/>
      <c r="E333" s="51"/>
      <c r="F333" s="58"/>
      <c r="G333" s="59"/>
    </row>
    <row r="334" spans="2:13" s="55" customFormat="1" x14ac:dyDescent="0.25">
      <c r="B334" s="38"/>
      <c r="C334" s="26"/>
      <c r="D334" s="20"/>
      <c r="E334" s="51"/>
      <c r="F334" s="58"/>
      <c r="G334" s="59"/>
    </row>
    <row r="335" spans="2:13" s="55" customFormat="1" x14ac:dyDescent="0.25">
      <c r="B335" s="39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13" s="55" customFormat="1" x14ac:dyDescent="0.25">
      <c r="B353" s="39"/>
      <c r="C353" s="26"/>
      <c r="D353" s="20"/>
      <c r="E353" s="51"/>
      <c r="F353" s="58"/>
      <c r="G353" s="59"/>
    </row>
    <row r="354" spans="2:13" s="55" customFormat="1" x14ac:dyDescent="0.25">
      <c r="B354" s="39"/>
      <c r="C354" s="26"/>
      <c r="D354" s="20"/>
      <c r="E354" s="51"/>
      <c r="F354" s="58"/>
      <c r="G354" s="59"/>
    </row>
    <row r="355" spans="2:13" s="55" customFormat="1" x14ac:dyDescent="0.25">
      <c r="B355" s="39"/>
      <c r="C355" s="26"/>
      <c r="D355" s="20"/>
      <c r="E355" s="51"/>
      <c r="F355" s="58"/>
      <c r="G355" s="59"/>
    </row>
    <row r="356" spans="2:13" s="55" customFormat="1" x14ac:dyDescent="0.25">
      <c r="B356" s="17"/>
      <c r="C356" s="26"/>
      <c r="D356" s="20"/>
      <c r="E356" s="51"/>
      <c r="F356" s="58"/>
      <c r="G356" s="59"/>
    </row>
    <row r="357" spans="2:13" s="55" customFormat="1" x14ac:dyDescent="0.25">
      <c r="B357" s="17"/>
      <c r="C357" s="26"/>
      <c r="D357" s="20"/>
      <c r="E357" s="51"/>
      <c r="F357" s="58"/>
      <c r="G357" s="59"/>
    </row>
    <row r="358" spans="2:13" s="55" customFormat="1" x14ac:dyDescent="0.25">
      <c r="B358" s="17"/>
      <c r="C358" s="26"/>
      <c r="D358" s="20"/>
      <c r="E358" s="51"/>
      <c r="F358" s="58"/>
      <c r="G358" s="59"/>
    </row>
    <row r="359" spans="2:13" s="55" customFormat="1" x14ac:dyDescent="0.25">
      <c r="B359" s="17"/>
      <c r="C359" s="26"/>
      <c r="D359" s="20"/>
      <c r="E359" s="51"/>
      <c r="F359" s="58"/>
      <c r="G359" s="59"/>
    </row>
    <row r="360" spans="2:13" s="55" customFormat="1" x14ac:dyDescent="0.25">
      <c r="B360" s="17"/>
      <c r="C360" s="26"/>
      <c r="D360" s="20"/>
      <c r="E360" s="51"/>
      <c r="F360" s="58"/>
      <c r="G360" s="59"/>
    </row>
    <row r="361" spans="2:13" s="55" customFormat="1" x14ac:dyDescent="0.25">
      <c r="B361" s="17"/>
      <c r="C361" s="26"/>
      <c r="D361" s="20"/>
      <c r="E361" s="51"/>
      <c r="F361" s="58"/>
      <c r="G361" s="59"/>
    </row>
    <row r="362" spans="2:13" s="55" customFormat="1" x14ac:dyDescent="0.25">
      <c r="B362" s="17"/>
      <c r="C362" s="26"/>
      <c r="D362" s="21"/>
      <c r="E362" s="51"/>
      <c r="F362" s="58"/>
      <c r="G362" s="59"/>
    </row>
    <row r="363" spans="2:13" s="55" customFormat="1" x14ac:dyDescent="0.25">
      <c r="B363" s="17"/>
      <c r="C363" s="26"/>
      <c r="D363" s="20"/>
      <c r="E363" s="51"/>
      <c r="F363" s="58"/>
      <c r="G363" s="59"/>
    </row>
    <row r="364" spans="2:13" s="55" customFormat="1" x14ac:dyDescent="0.25">
      <c r="B364" s="17"/>
      <c r="C364" s="26"/>
      <c r="D364" s="20"/>
      <c r="E364" s="51"/>
      <c r="F364" s="58"/>
      <c r="G364" s="59"/>
    </row>
    <row r="365" spans="2:13" s="55" customFormat="1" x14ac:dyDescent="0.25">
      <c r="B365" s="17"/>
      <c r="C365" s="26"/>
      <c r="D365" s="20"/>
      <c r="E365" s="51"/>
      <c r="F365" s="58"/>
      <c r="G365" s="59"/>
    </row>
    <row r="366" spans="2:13" s="55" customFormat="1" x14ac:dyDescent="0.25">
      <c r="B366" s="17"/>
      <c r="C366" s="26"/>
      <c r="D366" s="20"/>
      <c r="E366" s="51"/>
      <c r="F366" s="58"/>
      <c r="G366" s="59"/>
    </row>
    <row r="367" spans="2:13" s="55" customFormat="1" ht="16.5" thickBot="1" x14ac:dyDescent="0.3">
      <c r="B367" s="28"/>
      <c r="C367" s="26"/>
      <c r="D367" s="20"/>
      <c r="E367" s="51"/>
      <c r="F367" s="58"/>
      <c r="G367" s="59"/>
    </row>
    <row r="368" spans="2:13" s="1" customFormat="1" ht="16.5" thickBot="1" x14ac:dyDescent="0.3">
      <c r="B368" s="11" t="s">
        <v>10</v>
      </c>
      <c r="E368" s="12">
        <f>SUM(E331:E367)</f>
        <v>0</v>
      </c>
      <c r="F368" s="5"/>
      <c r="G368" s="49"/>
      <c r="M368" s="13"/>
    </row>
    <row r="369" spans="2:13" ht="16.5" thickBot="1" x14ac:dyDescent="0.3">
      <c r="B369" s="32"/>
      <c r="E369" s="12"/>
    </row>
    <row r="370" spans="2:13" ht="16.5" thickBot="1" x14ac:dyDescent="0.3">
      <c r="B370" s="5"/>
      <c r="C370" s="49"/>
      <c r="E370"/>
      <c r="F370"/>
      <c r="G370"/>
      <c r="I370" s="13"/>
      <c r="M370"/>
    </row>
    <row r="371" spans="2:13" s="1" customFormat="1" ht="16.5" thickBot="1" x14ac:dyDescent="0.3">
      <c r="B371" s="32" t="s">
        <v>25</v>
      </c>
      <c r="E371" s="12">
        <f>+E368+E328+E279+E269+E260+E246+E231+E217+E199+E138+E88+E69+E57+E42</f>
        <v>3339045.96</v>
      </c>
      <c r="F371" s="5"/>
      <c r="G371" s="49"/>
      <c r="M371" s="13"/>
    </row>
    <row r="372" spans="2:13" x14ac:dyDescent="0.25">
      <c r="B372" s="5"/>
      <c r="C372" s="49"/>
      <c r="E372"/>
      <c r="F372"/>
      <c r="G372"/>
      <c r="I372" s="13"/>
      <c r="M372"/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6:B27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2023-07-05T12:07:24Z</cp:lastPrinted>
  <dcterms:created xsi:type="dcterms:W3CDTF">2019-11-15T09:00:52Z</dcterms:created>
  <dcterms:modified xsi:type="dcterms:W3CDTF">2024-07-16T08:59:45Z</dcterms:modified>
</cp:coreProperties>
</file>