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446" i="1" s="1"/>
  <c r="E69" i="1"/>
</calcChain>
</file>

<file path=xl/sharedStrings.xml><?xml version="1.0" encoding="utf-8"?>
<sst xmlns="http://schemas.openxmlformats.org/spreadsheetml/2006/main" count="193" uniqueCount="86">
  <si>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</si>
  <si>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</si>
  <si>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</si>
  <si>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</si>
  <si>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</si>
  <si>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</si>
  <si>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</si>
  <si>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</si>
  <si>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</si>
  <si>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</si>
  <si>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</si>
  <si>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</si>
  <si>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</si>
  <si>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</si>
  <si>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</si>
  <si>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</si>
  <si>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</si>
  <si>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</si>
  <si>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</si>
  <si>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</si>
  <si>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</si>
  <si>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</si>
  <si>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</si>
  <si>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</si>
  <si>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</si>
  <si>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</si>
  <si>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</si>
  <si>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</si>
  <si>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</si>
  <si>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</si>
  <si>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</si>
  <si>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</si>
  <si>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</si>
  <si>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</si>
  <si>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</si>
  <si>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</si>
  <si>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</si>
  <si>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</si>
  <si>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</si>
  <si>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</si>
  <si>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</si>
  <si>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</si>
  <si>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</si>
  <si>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</si>
  <si>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</si>
  <si>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</si>
  <si>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</si>
  <si>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</si>
  <si>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</si>
  <si>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</si>
  <si>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</si>
  <si>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</si>
  <si>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</si>
  <si>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</si>
  <si>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</si>
  <si>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</si>
  <si>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</si>
  <si>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</si>
  <si>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</si>
  <si>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</si>
  <si>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</si>
  <si>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</si>
  <si>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</si>
  <si>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</si>
  <si>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</si>
  <si>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</si>
  <si>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</si>
  <si>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</si>
  <si>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</si>
  <si>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</si>
  <si>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</si>
  <si>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</si>
  <si>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Врање</t>
  </si>
  <si>
    <t>ЈКП Комрад</t>
  </si>
  <si>
    <t>ЗЗЈЗ</t>
  </si>
  <si>
    <t xml:space="preserve"> Датум уноса 27.03.2026.год.                                         </t>
  </si>
  <si>
    <t>на дан 26.03.2026. год.</t>
  </si>
  <si>
    <t>ЈП Нови дом</t>
  </si>
  <si>
    <t>иф 06</t>
  </si>
  <si>
    <t>Ехомед</t>
  </si>
  <si>
    <t>Ниш</t>
  </si>
  <si>
    <t>Патуљак тим</t>
  </si>
  <si>
    <t>Екотрејд</t>
  </si>
  <si>
    <t>ЈП Водовод</t>
  </si>
  <si>
    <t>Кнез петрол</t>
  </si>
  <si>
    <t>Земун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</si>
</sst>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0"/>
  <sheetViews>
    <sheetView tabSelected="1" topLeftCell="B435" zoomScaleNormal="100" workbookViewId="0">
      <selection activeCell="J315" sqref="J315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75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76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83</v>
      </c>
      <c r="D175" s="20" t="s">
        <v>72</v>
      </c>
      <c r="E175" s="50">
        <v>470325.29</v>
      </c>
      <c r="H175" t="s">
        <v>55</v>
      </c>
    </row>
    <row r="176" spans="2:13" x14ac:dyDescent="0.25">
      <c r="B176" s="16" t="s">
        <v>16</v>
      </c>
      <c r="C176" s="25" t="s">
        <v>83</v>
      </c>
      <c r="D176" s="20" t="s">
        <v>72</v>
      </c>
      <c r="E176" s="50">
        <v>111756</v>
      </c>
    </row>
    <row r="177" spans="2:12" x14ac:dyDescent="0.25">
      <c r="B177" s="17" t="s">
        <v>17</v>
      </c>
      <c r="C177" s="25" t="s">
        <v>83</v>
      </c>
      <c r="D177" s="20" t="s">
        <v>72</v>
      </c>
      <c r="E177" s="50">
        <v>98268.54</v>
      </c>
    </row>
    <row r="178" spans="2:12" x14ac:dyDescent="0.25">
      <c r="B178" s="17" t="s">
        <v>13</v>
      </c>
      <c r="C178" s="25" t="s">
        <v>83</v>
      </c>
      <c r="D178" s="20" t="s">
        <v>72</v>
      </c>
      <c r="E178" s="50">
        <v>11040</v>
      </c>
      <c r="L178" t="s">
        <v>68</v>
      </c>
    </row>
    <row r="179" spans="2:12" x14ac:dyDescent="0.25">
      <c r="B179" s="17" t="s">
        <v>18</v>
      </c>
      <c r="C179" s="25" t="s">
        <v>83</v>
      </c>
      <c r="D179" s="21" t="s">
        <v>72</v>
      </c>
      <c r="E179" s="50">
        <v>11040</v>
      </c>
      <c r="I179" s="84"/>
    </row>
    <row r="180" spans="2:12" x14ac:dyDescent="0.25">
      <c r="B180" s="17"/>
      <c r="C180" s="25" t="s">
        <v>83</v>
      </c>
      <c r="D180" s="21" t="s">
        <v>72</v>
      </c>
      <c r="E180" s="50">
        <v>180124.17</v>
      </c>
    </row>
    <row r="181" spans="2:12" x14ac:dyDescent="0.25">
      <c r="B181" s="17"/>
      <c r="C181" s="25" t="s">
        <v>83</v>
      </c>
      <c r="D181" s="20" t="s">
        <v>72</v>
      </c>
      <c r="E181" s="50">
        <v>869534.16</v>
      </c>
    </row>
    <row r="182" spans="2:12" x14ac:dyDescent="0.25">
      <c r="B182" s="17"/>
      <c r="C182" s="68" t="s">
        <v>83</v>
      </c>
      <c r="D182" s="20" t="s">
        <v>72</v>
      </c>
      <c r="E182" s="50">
        <v>11628</v>
      </c>
    </row>
    <row r="183" spans="2:12" x14ac:dyDescent="0.25">
      <c r="B183" s="17"/>
      <c r="C183" s="25" t="s">
        <v>73</v>
      </c>
      <c r="D183" s="21" t="s">
        <v>72</v>
      </c>
      <c r="E183" s="50">
        <v>96181.14</v>
      </c>
      <c r="F183" s="5" t="s">
        <v>58</v>
      </c>
    </row>
    <row r="184" spans="2:12" x14ac:dyDescent="0.25">
      <c r="B184" s="17"/>
      <c r="C184" s="25" t="s">
        <v>73</v>
      </c>
      <c r="D184" s="21" t="s">
        <v>72</v>
      </c>
      <c r="E184" s="50">
        <v>489983.16</v>
      </c>
    </row>
    <row r="185" spans="2:12" x14ac:dyDescent="0.25">
      <c r="B185" s="17"/>
      <c r="C185" s="25" t="s">
        <v>73</v>
      </c>
      <c r="D185" s="21" t="s">
        <v>72</v>
      </c>
      <c r="E185" s="50">
        <v>257796.99</v>
      </c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2607677.4500000002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69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70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71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59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60</v>
      </c>
      <c r="C297" s="25"/>
      <c r="D297" s="20"/>
      <c r="E297" s="50"/>
    </row>
    <row r="298" spans="2:13" x14ac:dyDescent="0.25">
      <c r="B298" s="38" t="s">
        <v>61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6" x14ac:dyDescent="0.25">
      <c r="B305" s="38"/>
      <c r="C305" s="25"/>
      <c r="D305" s="20"/>
      <c r="E305" s="29"/>
    </row>
    <row r="306" spans="2:6" ht="16.5" thickBot="1" x14ac:dyDescent="0.3">
      <c r="B306" s="39"/>
      <c r="C306" s="36"/>
      <c r="D306" s="30"/>
      <c r="E306" s="33"/>
    </row>
    <row r="307" spans="2:6" ht="16.5" thickBot="1" x14ac:dyDescent="0.3">
      <c r="B307" s="31" t="s">
        <v>10</v>
      </c>
      <c r="C307" s="1"/>
      <c r="D307" s="1"/>
      <c r="E307" s="12">
        <f>SUM(E297:E306)</f>
        <v>0</v>
      </c>
    </row>
    <row r="308" spans="2:6" x14ac:dyDescent="0.25">
      <c r="B308" s="1"/>
      <c r="C308" s="1"/>
      <c r="D308" s="1"/>
    </row>
    <row r="309" spans="2:6" x14ac:dyDescent="0.25">
      <c r="B309" s="1"/>
      <c r="C309" s="1"/>
      <c r="D309" s="1"/>
    </row>
    <row r="312" spans="2:6" ht="16.5" thickBot="1" x14ac:dyDescent="0.3"/>
    <row r="313" spans="2:6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6" x14ac:dyDescent="0.25">
      <c r="B314" s="32" t="s">
        <v>19</v>
      </c>
      <c r="C314" s="20" t="s">
        <v>77</v>
      </c>
      <c r="D314" s="20" t="s">
        <v>72</v>
      </c>
      <c r="E314" s="50">
        <v>37180</v>
      </c>
      <c r="F314" s="5" t="s">
        <v>78</v>
      </c>
    </row>
    <row r="315" spans="2:6" x14ac:dyDescent="0.25">
      <c r="B315" s="32" t="s">
        <v>20</v>
      </c>
      <c r="C315" s="20" t="s">
        <v>77</v>
      </c>
      <c r="D315" s="20" t="s">
        <v>72</v>
      </c>
      <c r="E315" s="21">
        <v>1546479</v>
      </c>
    </row>
    <row r="316" spans="2:6" x14ac:dyDescent="0.25">
      <c r="B316" s="32" t="s">
        <v>21</v>
      </c>
      <c r="C316" s="20" t="s">
        <v>77</v>
      </c>
      <c r="D316" s="20" t="s">
        <v>72</v>
      </c>
      <c r="E316" s="21">
        <v>1325912.5</v>
      </c>
    </row>
    <row r="317" spans="2:6" x14ac:dyDescent="0.25">
      <c r="B317" s="32"/>
      <c r="C317" s="20" t="s">
        <v>77</v>
      </c>
      <c r="D317" s="20" t="s">
        <v>72</v>
      </c>
      <c r="E317" s="21">
        <v>8509454.2599999998</v>
      </c>
    </row>
    <row r="318" spans="2:6" x14ac:dyDescent="0.25">
      <c r="B318" s="35"/>
      <c r="C318" s="20" t="s">
        <v>84</v>
      </c>
      <c r="D318" s="20" t="s">
        <v>85</v>
      </c>
      <c r="E318" s="21">
        <v>4985482.9000000004</v>
      </c>
    </row>
    <row r="319" spans="2:6" x14ac:dyDescent="0.25">
      <c r="B319" s="35"/>
      <c r="C319" s="20"/>
      <c r="D319" s="20"/>
      <c r="E319" s="21"/>
    </row>
    <row r="320" spans="2:6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16404508.66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/>
      <c r="D325" s="21"/>
      <c r="E325" s="50"/>
    </row>
    <row r="326" spans="2:13" s="1" customFormat="1" x14ac:dyDescent="0.25">
      <c r="B326" s="32" t="s">
        <v>34</v>
      </c>
      <c r="C326" s="20"/>
      <c r="D326" s="20"/>
      <c r="E326" s="50"/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/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5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5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5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6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67</v>
      </c>
      <c r="M369" s="13"/>
    </row>
    <row r="370" spans="2:13" s="1" customFormat="1" x14ac:dyDescent="0.25">
      <c r="B370" s="32" t="s">
        <v>45</v>
      </c>
      <c r="C370" s="30" t="s">
        <v>82</v>
      </c>
      <c r="D370" s="30" t="s">
        <v>80</v>
      </c>
      <c r="E370" s="47">
        <v>799200</v>
      </c>
      <c r="F370" s="5" t="s">
        <v>78</v>
      </c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799200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7" t="s">
        <v>14</v>
      </c>
      <c r="C408" s="25" t="s">
        <v>79</v>
      </c>
      <c r="D408" s="20" t="s">
        <v>80</v>
      </c>
      <c r="E408" s="50">
        <v>60648</v>
      </c>
      <c r="F408" s="57" t="s">
        <v>78</v>
      </c>
      <c r="G408" s="58"/>
    </row>
    <row r="409" spans="2:13" s="54" customFormat="1" x14ac:dyDescent="0.25">
      <c r="B409" s="32" t="s">
        <v>46</v>
      </c>
      <c r="C409" s="25" t="s">
        <v>81</v>
      </c>
      <c r="D409" s="20" t="s">
        <v>72</v>
      </c>
      <c r="E409" s="50">
        <v>176640</v>
      </c>
      <c r="F409" s="57" t="s">
        <v>78</v>
      </c>
      <c r="G409" s="58"/>
    </row>
    <row r="410" spans="2:13" s="54" customFormat="1" ht="16.5" thickBot="1" x14ac:dyDescent="0.3">
      <c r="B410" s="46" t="s">
        <v>44</v>
      </c>
      <c r="C410" s="20" t="s">
        <v>74</v>
      </c>
      <c r="D410" s="20" t="s">
        <v>72</v>
      </c>
      <c r="E410" s="50">
        <v>104938.27</v>
      </c>
      <c r="F410" s="57" t="s">
        <v>78</v>
      </c>
      <c r="G410" s="58"/>
    </row>
    <row r="411" spans="2:13" s="54" customFormat="1" x14ac:dyDescent="0.25">
      <c r="B411" s="37"/>
      <c r="C411" s="25" t="s">
        <v>73</v>
      </c>
      <c r="D411" s="20" t="s">
        <v>72</v>
      </c>
      <c r="E411" s="50">
        <v>83131.399999999994</v>
      </c>
      <c r="F411" s="57" t="s">
        <v>78</v>
      </c>
      <c r="G411" s="58"/>
    </row>
    <row r="412" spans="2:13" s="54" customFormat="1" x14ac:dyDescent="0.25">
      <c r="B412" s="38"/>
      <c r="C412" s="25" t="s">
        <v>81</v>
      </c>
      <c r="D412" s="20" t="s">
        <v>72</v>
      </c>
      <c r="E412" s="50">
        <v>263808</v>
      </c>
      <c r="F412" s="57" t="s">
        <v>78</v>
      </c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2:13" s="54" customFormat="1" x14ac:dyDescent="0.25">
      <c r="B433" s="17"/>
      <c r="C433" s="25"/>
      <c r="D433" s="20"/>
      <c r="E433" s="50"/>
      <c r="F433" s="57"/>
      <c r="G433" s="58"/>
    </row>
    <row r="434" spans="2:13" s="54" customFormat="1" x14ac:dyDescent="0.25">
      <c r="B434" s="17"/>
      <c r="C434" s="25"/>
      <c r="D434" s="20"/>
      <c r="E434" s="50"/>
      <c r="F434" s="57"/>
      <c r="G434" s="58"/>
    </row>
    <row r="435" spans="2:13" s="54" customFormat="1" x14ac:dyDescent="0.25">
      <c r="B435" s="17"/>
      <c r="C435" s="25"/>
      <c r="D435" s="20"/>
      <c r="E435" s="50"/>
      <c r="F435" s="57"/>
      <c r="G435" s="58"/>
    </row>
    <row r="436" spans="2:13" s="54" customFormat="1" x14ac:dyDescent="0.25">
      <c r="B436" s="17"/>
      <c r="C436" s="25"/>
      <c r="D436" s="20"/>
      <c r="E436" s="50"/>
      <c r="F436" s="57"/>
      <c r="G436" s="58"/>
    </row>
    <row r="437" spans="2:13" s="54" customFormat="1" x14ac:dyDescent="0.25">
      <c r="B437" s="17"/>
      <c r="C437" s="25"/>
      <c r="D437" s="20"/>
      <c r="E437" s="50"/>
      <c r="F437" s="57"/>
      <c r="G437" s="58"/>
    </row>
    <row r="438" spans="2:13" s="54" customFormat="1" x14ac:dyDescent="0.25">
      <c r="B438" s="17"/>
      <c r="C438" s="25"/>
      <c r="D438" s="20"/>
      <c r="E438" s="50"/>
      <c r="F438" s="57"/>
      <c r="G438" s="58"/>
    </row>
    <row r="439" spans="2:13" s="54" customFormat="1" x14ac:dyDescent="0.25">
      <c r="B439" s="17"/>
      <c r="C439" s="25"/>
      <c r="D439" s="21"/>
      <c r="E439" s="50"/>
      <c r="F439" s="57"/>
      <c r="G439" s="58"/>
    </row>
    <row r="440" spans="2:13" s="54" customFormat="1" x14ac:dyDescent="0.25">
      <c r="B440" s="17"/>
      <c r="C440" s="25"/>
      <c r="D440" s="20"/>
      <c r="E440" s="50"/>
      <c r="F440" s="57"/>
      <c r="G440" s="58"/>
    </row>
    <row r="441" spans="2:13" s="54" customFormat="1" x14ac:dyDescent="0.25">
      <c r="B441" s="17"/>
      <c r="C441" s="25"/>
      <c r="D441" s="20"/>
      <c r="E441" s="50"/>
      <c r="F441" s="57"/>
      <c r="G441" s="58"/>
    </row>
    <row r="442" spans="2:13" s="54" customFormat="1" x14ac:dyDescent="0.25">
      <c r="B442" s="17"/>
      <c r="C442" s="25"/>
      <c r="D442" s="20"/>
      <c r="E442" s="50"/>
      <c r="F442" s="57"/>
      <c r="G442" s="58"/>
    </row>
    <row r="443" spans="2:13" s="54" customFormat="1" x14ac:dyDescent="0.25">
      <c r="B443" s="17"/>
      <c r="C443" s="25"/>
      <c r="D443" s="20"/>
      <c r="E443" s="50"/>
      <c r="F443" s="57"/>
      <c r="G443" s="58"/>
    </row>
    <row r="444" spans="2:13" s="54" customFormat="1" ht="16.5" thickBot="1" x14ac:dyDescent="0.3">
      <c r="B444" s="27"/>
      <c r="C444" s="25"/>
      <c r="D444" s="20"/>
      <c r="E444" s="50"/>
      <c r="F444" s="57"/>
      <c r="G444" s="58"/>
    </row>
    <row r="445" spans="2:13" s="1" customFormat="1" ht="16.5" thickBot="1" x14ac:dyDescent="0.3">
      <c r="B445" s="11" t="s">
        <v>10</v>
      </c>
      <c r="E445" s="12">
        <f>SUM(E408:E444)</f>
        <v>689165.67</v>
      </c>
      <c r="F445" s="5"/>
      <c r="G445" s="48"/>
      <c r="M445" s="13"/>
    </row>
    <row r="446" spans="2:13" ht="21" customHeight="1" thickBot="1" x14ac:dyDescent="0.3">
      <c r="B446" s="31" t="s">
        <v>22</v>
      </c>
      <c r="E446" s="12">
        <f>+E445+E405+E356+E345+E336+E322+E307+E280+E262+E138+E88+E69+E57+E42+E155+E171+E294</f>
        <v>20500551.779999997</v>
      </c>
    </row>
    <row r="447" spans="2:13" x14ac:dyDescent="0.25">
      <c r="B447" s="5"/>
      <c r="C447" s="48"/>
      <c r="E447"/>
      <c r="F447"/>
      <c r="G447"/>
      <c r="I447" s="13"/>
      <c r="M447"/>
    </row>
    <row r="448" spans="2:13" x14ac:dyDescent="0.25">
      <c r="B448" s="5"/>
      <c r="C448" s="48"/>
      <c r="E448"/>
      <c r="F448"/>
      <c r="G448"/>
      <c r="I448" s="13"/>
      <c r="M448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524" spans="8:8" x14ac:dyDescent="0.25">
      <c r="H524" s="1"/>
    </row>
    <row r="525" spans="8:8" x14ac:dyDescent="0.25">
      <c r="H525" s="1"/>
    </row>
    <row r="700" spans="9:9" x14ac:dyDescent="0.25">
      <c r="I700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2026-03-27T11:58:41Z</dcterms:modified>
</cp:coreProperties>
</file>