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00" i="1" l="1"/>
  <c r="E232" i="1"/>
  <c r="E138" i="1"/>
  <c r="E261" i="1" l="1"/>
  <c r="E329" i="1" l="1"/>
  <c r="E280" i="1"/>
  <c r="E369" i="1"/>
  <c r="E270" i="1" l="1"/>
  <c r="E247" i="1" l="1"/>
  <c r="E88" i="1"/>
  <c r="E57" i="1" l="1"/>
  <c r="E42" i="1"/>
  <c r="E218" i="1" l="1"/>
  <c r="E69" i="1"/>
  <c r="E370" i="1" l="1"/>
</calcChain>
</file>

<file path=xl/sharedStrings.xml><?xml version="1.0" encoding="utf-8"?>
<sst xmlns="http://schemas.openxmlformats.org/spreadsheetml/2006/main" count="147" uniqueCount="85">
  <si>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</si>
  <si>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</si>
  <si>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</si>
  <si>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</si>
  <si>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</si>
  <si>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</si>
  <si>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</si>
  <si>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</si>
  <si>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</si>
  <si>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</si>
  <si>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</si>
  <si>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</si>
  <si>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</si>
  <si>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</si>
  <si>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</si>
  <si>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</si>
  <si>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</si>
  <si>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</si>
  <si>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</si>
  <si>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</si>
  <si>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</si>
  <si>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</si>
  <si>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</si>
  <si>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</si>
  <si>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</si>
  <si>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</si>
  <si>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</si>
  <si>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</si>
  <si>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</si>
  <si>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</si>
  <si>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</si>
  <si>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</si>
  <si>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</si>
  <si>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</si>
  <si>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</si>
  <si>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</si>
  <si>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</si>
  <si>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</si>
  <si>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</si>
  <si>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</si>
  <si>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</si>
  <si>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</si>
  <si>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</si>
  <si>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</si>
  <si>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</si>
  <si>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</si>
  <si>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</si>
  <si>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</si>
  <si>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</si>
  <si>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</si>
  <si>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</si>
  <si>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</si>
  <si>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</si>
  <si>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</si>
  <si>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</si>
  <si>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</si>
  <si>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</si>
  <si>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</si>
  <si>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</si>
  <si>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</si>
  <si>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</si>
  <si>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Vranje</t>
  </si>
  <si>
    <t>Beograd</t>
  </si>
  <si>
    <t xml:space="preserve"> Датум уноса 30.11.2023.год.                                         </t>
  </si>
  <si>
    <t>на дан 28.11.2023.год.</t>
  </si>
  <si>
    <t>Mesokombinat</t>
  </si>
  <si>
    <t>Leskovac</t>
  </si>
  <si>
    <t>Bioprodukt</t>
  </si>
  <si>
    <t>Kreativni diz.studio</t>
  </si>
  <si>
    <t>Nikom auto</t>
  </si>
  <si>
    <t>Kragujevac</t>
  </si>
  <si>
    <t>Velebit</t>
  </si>
  <si>
    <t>Novi Sad</t>
  </si>
  <si>
    <t>Lis</t>
  </si>
  <si>
    <t>Globos osiguranje</t>
  </si>
  <si>
    <t>Elektrodistribucija</t>
  </si>
  <si>
    <t>Vetmetal</t>
  </si>
  <si>
    <t>Prizma trade</t>
  </si>
  <si>
    <t>Niš</t>
  </si>
  <si>
    <t>Profesional medic</t>
  </si>
  <si>
    <t>Tren</t>
  </si>
  <si>
    <t>Ino-pharm</t>
  </si>
  <si>
    <t>Farmalogist</t>
  </si>
  <si>
    <t>Zavod za transf.krvi</t>
  </si>
  <si>
    <t>Vinča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</si>
</sst>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0" fontId="0" fillId="0" borderId="11" xfId="0" applyBorder="1"/>
    <xf numFmtId="0" fontId="0" fillId="0" borderId="16" xfId="0" applyBorder="1"/>
    <xf numFmtId="4" fontId="1" fillId="0" borderId="17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B1" zoomScaleNormal="100" workbookViewId="0">
      <selection activeCell="E293" sqref="E293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65</v>
      </c>
      <c r="D17" s="20" t="s">
        <v>66</v>
      </c>
      <c r="E17" s="51">
        <v>41574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67</v>
      </c>
      <c r="D18" s="20" t="s">
        <v>61</v>
      </c>
      <c r="E18" s="51">
        <v>140318.65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181892.65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 t="s">
        <v>82</v>
      </c>
      <c r="D47" s="20" t="s">
        <v>62</v>
      </c>
      <c r="E47" s="51">
        <v>591000</v>
      </c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591000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77</v>
      </c>
      <c r="D92" s="20" t="s">
        <v>78</v>
      </c>
      <c r="E92" s="51">
        <v>117000</v>
      </c>
    </row>
    <row r="93" spans="1:13" x14ac:dyDescent="0.25">
      <c r="B93" s="19"/>
      <c r="C93" s="20" t="s">
        <v>79</v>
      </c>
      <c r="D93" s="20" t="s">
        <v>84</v>
      </c>
      <c r="E93" s="51">
        <v>31140</v>
      </c>
    </row>
    <row r="94" spans="1:13" x14ac:dyDescent="0.25">
      <c r="B94" s="19" t="s">
        <v>27</v>
      </c>
      <c r="C94" s="20" t="s">
        <v>80</v>
      </c>
      <c r="D94" s="20" t="s">
        <v>78</v>
      </c>
      <c r="E94" s="51">
        <v>187110</v>
      </c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335250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68</v>
      </c>
      <c r="D142" s="21" t="s">
        <v>61</v>
      </c>
      <c r="E142" s="51">
        <v>19900</v>
      </c>
      <c r="H142" t="s">
        <v>59</v>
      </c>
    </row>
    <row r="143" spans="2:13" x14ac:dyDescent="0.25">
      <c r="B143" s="17" t="s">
        <v>16</v>
      </c>
      <c r="C143" s="26" t="s">
        <v>69</v>
      </c>
      <c r="D143" s="20" t="s">
        <v>70</v>
      </c>
      <c r="E143" s="51">
        <v>39925.879999999997</v>
      </c>
    </row>
    <row r="144" spans="2:13" x14ac:dyDescent="0.25">
      <c r="B144" s="17" t="s">
        <v>17</v>
      </c>
      <c r="C144" s="20" t="s">
        <v>71</v>
      </c>
      <c r="D144" s="20" t="s">
        <v>72</v>
      </c>
      <c r="E144" s="51">
        <v>10080</v>
      </c>
    </row>
    <row r="145" spans="2:5" x14ac:dyDescent="0.25">
      <c r="B145" s="17" t="s">
        <v>13</v>
      </c>
      <c r="C145" s="26" t="s">
        <v>73</v>
      </c>
      <c r="D145" s="20" t="s">
        <v>62</v>
      </c>
      <c r="E145" s="51">
        <v>39600</v>
      </c>
    </row>
    <row r="146" spans="2:5" x14ac:dyDescent="0.25">
      <c r="B146" s="17" t="s">
        <v>18</v>
      </c>
      <c r="C146" s="26" t="s">
        <v>74</v>
      </c>
      <c r="D146" s="20" t="s">
        <v>62</v>
      </c>
      <c r="E146" s="51">
        <v>10976.9</v>
      </c>
    </row>
    <row r="147" spans="2:5" x14ac:dyDescent="0.25">
      <c r="B147" s="17"/>
      <c r="C147" s="26" t="s">
        <v>75</v>
      </c>
      <c r="D147" s="20" t="s">
        <v>61</v>
      </c>
      <c r="E147" s="51">
        <v>574563.76</v>
      </c>
    </row>
    <row r="148" spans="2:5" x14ac:dyDescent="0.25">
      <c r="B148" s="17"/>
      <c r="C148" s="26"/>
      <c r="D148" s="20"/>
      <c r="E148" s="51"/>
    </row>
    <row r="149" spans="2:5" x14ac:dyDescent="0.25">
      <c r="B149" s="17"/>
      <c r="C149" s="26"/>
      <c r="D149" s="20"/>
      <c r="E149" s="51"/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 t="s">
        <v>54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19"/>
      <c r="C199" s="67"/>
      <c r="D199" s="67"/>
      <c r="E199" s="34"/>
    </row>
    <row r="200" spans="2:13" ht="16.5" thickBot="1" x14ac:dyDescent="0.3">
      <c r="B200" s="66" t="s">
        <v>10</v>
      </c>
      <c r="C200" s="68"/>
      <c r="D200" s="68"/>
      <c r="E200" s="69">
        <f>SUM(142:199)</f>
        <v>695046.54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 t="s">
        <v>83</v>
      </c>
      <c r="D207" s="20" t="s">
        <v>78</v>
      </c>
      <c r="E207" s="51">
        <v>682578.02</v>
      </c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682578.02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1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/>
      <c r="D239" s="20"/>
      <c r="E239" s="51"/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0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 t="s">
        <v>81</v>
      </c>
      <c r="D250" s="21" t="s">
        <v>62</v>
      </c>
      <c r="E250" s="51">
        <v>28050</v>
      </c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+E250+E251+E252+E253+E260+E254</f>
        <v>28050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 t="s">
        <v>76</v>
      </c>
      <c r="D264" s="31" t="s">
        <v>62</v>
      </c>
      <c r="E264" s="48">
        <v>1920</v>
      </c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1920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51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70" t="s">
        <v>50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70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71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49</v>
      </c>
      <c r="C295" s="31"/>
      <c r="D295" s="31"/>
      <c r="E295" s="54"/>
      <c r="F295" s="5"/>
      <c r="G295" s="49"/>
      <c r="M295" s="13"/>
    </row>
    <row r="296" spans="2:13" s="1" customFormat="1" ht="16.5" thickBot="1" x14ac:dyDescent="0.3">
      <c r="B296" s="47" t="s">
        <v>46</v>
      </c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0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52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/>
      <c r="D332" s="20"/>
      <c r="E332" s="51"/>
      <c r="F332" s="58"/>
      <c r="G332" s="59"/>
    </row>
    <row r="333" spans="2:13" s="55" customFormat="1" x14ac:dyDescent="0.25">
      <c r="B333" s="33" t="s">
        <v>49</v>
      </c>
      <c r="C333" s="26"/>
      <c r="D333" s="20"/>
      <c r="E333" s="51"/>
      <c r="F333" s="58"/>
      <c r="G333" s="59"/>
    </row>
    <row r="334" spans="2:13" s="55" customFormat="1" ht="16.5" thickBot="1" x14ac:dyDescent="0.3">
      <c r="B334" s="47" t="s">
        <v>47</v>
      </c>
      <c r="C334" s="20"/>
      <c r="D334" s="20"/>
      <c r="E334" s="51"/>
      <c r="F334" s="58"/>
      <c r="G334" s="59"/>
    </row>
    <row r="335" spans="2:13" s="55" customFormat="1" x14ac:dyDescent="0.25">
      <c r="B335" s="38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17"/>
      <c r="C357" s="26"/>
      <c r="D357" s="20"/>
      <c r="E357" s="51"/>
      <c r="F357" s="58"/>
      <c r="G357" s="59"/>
    </row>
    <row r="358" spans="2:7" s="55" customFormat="1" x14ac:dyDescent="0.25">
      <c r="B358" s="17"/>
      <c r="C358" s="26"/>
      <c r="D358" s="20"/>
      <c r="E358" s="51"/>
      <c r="F358" s="58"/>
      <c r="G358" s="59"/>
    </row>
    <row r="359" spans="2:7" s="55" customFormat="1" x14ac:dyDescent="0.25">
      <c r="B359" s="17"/>
      <c r="C359" s="26"/>
      <c r="D359" s="20"/>
      <c r="E359" s="51"/>
      <c r="F359" s="58"/>
      <c r="G359" s="59"/>
    </row>
    <row r="360" spans="2:7" s="55" customFormat="1" x14ac:dyDescent="0.25">
      <c r="B360" s="17"/>
      <c r="C360" s="26"/>
      <c r="D360" s="20"/>
      <c r="E360" s="51"/>
      <c r="F360" s="58"/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0</v>
      </c>
      <c r="F369" s="5"/>
      <c r="G369" s="49"/>
      <c r="M369" s="13"/>
    </row>
    <row r="370" spans="2:13" ht="16.5" thickBot="1" x14ac:dyDescent="0.3">
      <c r="B370" s="32" t="s">
        <v>25</v>
      </c>
      <c r="E370" s="43">
        <f>+E369+E329+E280+E270+E261+E247+E232+E218+E200+E138+E88+E69+E57+E42</f>
        <v>2515737.21</v>
      </c>
    </row>
    <row r="371" spans="2:13" x14ac:dyDescent="0.25">
      <c r="B371" s="5"/>
      <c r="C371" s="49"/>
      <c r="E371"/>
      <c r="F371"/>
      <c r="G371"/>
      <c r="I371" s="13"/>
      <c r="M371"/>
    </row>
    <row r="372" spans="2:13" x14ac:dyDescent="0.25">
      <c r="B372" s="5"/>
      <c r="C372" s="49"/>
      <c r="E372"/>
      <c r="F372"/>
      <c r="G372"/>
      <c r="I372" s="13"/>
      <c r="M372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2023-11-30T12:39:09Z</dcterms:modified>
</cp:coreProperties>
</file>