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70" i="1" l="1"/>
  <c r="E288" i="1"/>
  <c r="E279" i="1"/>
  <c r="E138" i="1" l="1"/>
  <c r="E200" i="1"/>
  <c r="E261" i="1"/>
  <c r="E232" i="1"/>
  <c r="E247" i="1"/>
  <c r="E88" i="1"/>
  <c r="E57" i="1" l="1"/>
  <c r="E42" i="1"/>
  <c r="E218" i="1" l="1"/>
  <c r="E291" i="1" s="1"/>
  <c r="E69" i="1"/>
</calcChain>
</file>

<file path=xl/sharedStrings.xml><?xml version="1.0" encoding="utf-8"?>
<sst xmlns="http://schemas.openxmlformats.org/spreadsheetml/2006/main" count="128" uniqueCount="63">
  <si>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</si>
  <si>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</si>
  <si>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</si>
  <si>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</si>
  <si>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</si>
  <si>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</si>
  <si>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</si>
  <si>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</si>
  <si>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</si>
  <si>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</si>
  <si>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</si>
  <si>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</si>
  <si>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</si>
  <si>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</si>
  <si>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</si>
  <si>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</si>
  <si>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</si>
  <si>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</si>
  <si>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</si>
  <si>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</si>
  <si>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</si>
  <si>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</si>
  <si>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</si>
  <si>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</si>
  <si>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</si>
  <si>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</si>
  <si>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</si>
  <si>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</si>
  <si>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</si>
  <si>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</si>
  <si>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</si>
  <si>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</si>
  <si>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</si>
  <si>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</si>
  <si>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</si>
  <si>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</si>
  <si>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</si>
  <si>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</si>
  <si>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</si>
  <si>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</si>
  <si>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</si>
  <si>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</si>
  <si>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</si>
  <si>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</si>
  <si>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</si>
  <si>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</si>
  <si>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</si>
  <si>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</si>
  <si>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</si>
  <si>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</si>
  <si>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Материјални трошкови</t>
  </si>
  <si>
    <t>Vranje</t>
  </si>
  <si>
    <t>Датум уноса: 27.02.2023</t>
  </si>
  <si>
    <t>на дан 24.02.2023.год.</t>
  </si>
  <si>
    <t>Globos osiguranje</t>
  </si>
  <si>
    <t>Beograd</t>
  </si>
  <si>
    <t>Das sistem</t>
  </si>
  <si>
    <t>Medicinski fakultet</t>
  </si>
  <si>
    <t>Nis</t>
  </si>
  <si>
    <t>JKP Komrad</t>
  </si>
  <si>
    <t>ZZJZ</t>
  </si>
  <si>
    <t>Strong security 017</t>
  </si>
  <si>
    <t>Raska komerc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</si>
</sst>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1" fillId="0" borderId="1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4"/>
  <sheetViews>
    <sheetView tabSelected="1" topLeftCell="A283" workbookViewId="0">
      <selection activeCell="E291" sqref="E291"/>
    </sheetView>
  </sheetViews>
  <sheetFormatPr defaultRowHeight="15.75" x14ac:dyDescent="0.25"/>
  <cols>
    <col min="2" max="2" width="27.85546875" customWidth="1"/>
    <col min="3" max="3" width="23.7109375" customWidth="1"/>
    <col min="4" max="4" width="18.5703125" customWidth="1"/>
    <col min="5" max="5" width="18.85546875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/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52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/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53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</v>
      </c>
      <c r="H16" s="1"/>
      <c r="I16" s="1"/>
      <c r="J16" s="1"/>
      <c r="K16" s="1"/>
    </row>
    <row r="17" spans="2:14" x14ac:dyDescent="0.25">
      <c r="B17" s="17"/>
      <c r="C17" s="26"/>
      <c r="D17" s="20"/>
      <c r="E17" s="51"/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/>
      <c r="D18" s="20"/>
      <c r="E18" s="51"/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0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/>
      <c r="D92" s="20"/>
      <c r="E92" s="51"/>
    </row>
    <row r="93" spans="1:13" x14ac:dyDescent="0.25">
      <c r="B93" s="19"/>
      <c r="C93" s="20"/>
      <c r="D93" s="20"/>
      <c r="E93" s="51"/>
    </row>
    <row r="94" spans="1:13" x14ac:dyDescent="0.25">
      <c r="B94" s="19" t="s">
        <v>27</v>
      </c>
      <c r="C94" s="20"/>
      <c r="D94" s="20"/>
      <c r="E94" s="51"/>
      <c r="M94"/>
    </row>
    <row r="95" spans="1:13" x14ac:dyDescent="0.25">
      <c r="B95" s="19"/>
      <c r="C95" s="20"/>
      <c r="D95" s="20"/>
      <c r="E95" s="51"/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</row>
    <row r="138" spans="2:13" ht="16.5" thickBot="1" x14ac:dyDescent="0.3">
      <c r="B138" s="11" t="s">
        <v>10</v>
      </c>
      <c r="C138" s="1"/>
      <c r="D138" s="1"/>
      <c r="E138" s="25">
        <f>SUM(E92:E137)</f>
        <v>0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54</v>
      </c>
      <c r="D142" s="20" t="s">
        <v>55</v>
      </c>
      <c r="E142" s="51">
        <v>7237.5</v>
      </c>
    </row>
    <row r="143" spans="2:13" x14ac:dyDescent="0.25">
      <c r="B143" s="17" t="s">
        <v>16</v>
      </c>
      <c r="C143" s="26" t="s">
        <v>56</v>
      </c>
      <c r="D143" s="20" t="s">
        <v>51</v>
      </c>
      <c r="E143" s="51">
        <v>46680</v>
      </c>
    </row>
    <row r="144" spans="2:13" x14ac:dyDescent="0.25">
      <c r="B144" s="17" t="s">
        <v>17</v>
      </c>
      <c r="C144" s="20" t="s">
        <v>57</v>
      </c>
      <c r="D144" s="20" t="s">
        <v>58</v>
      </c>
      <c r="E144" s="51">
        <v>150000</v>
      </c>
    </row>
    <row r="145" spans="2:5" x14ac:dyDescent="0.25">
      <c r="B145" s="17" t="s">
        <v>13</v>
      </c>
      <c r="C145" s="26" t="s">
        <v>59</v>
      </c>
      <c r="D145" s="20" t="s">
        <v>51</v>
      </c>
      <c r="E145" s="51">
        <v>95107.32</v>
      </c>
    </row>
    <row r="146" spans="2:5" x14ac:dyDescent="0.25">
      <c r="B146" s="17" t="s">
        <v>18</v>
      </c>
      <c r="C146" s="26" t="s">
        <v>59</v>
      </c>
      <c r="D146" s="20" t="s">
        <v>51</v>
      </c>
      <c r="E146" s="51">
        <v>71656.2</v>
      </c>
    </row>
    <row r="147" spans="2:5" x14ac:dyDescent="0.25">
      <c r="B147" s="17"/>
      <c r="C147" s="26" t="s">
        <v>60</v>
      </c>
      <c r="D147" s="20" t="s">
        <v>51</v>
      </c>
      <c r="E147" s="51">
        <v>159258</v>
      </c>
    </row>
    <row r="148" spans="2:5" x14ac:dyDescent="0.25">
      <c r="B148" s="17"/>
      <c r="C148" s="26" t="s">
        <v>60</v>
      </c>
      <c r="D148" s="20" t="s">
        <v>51</v>
      </c>
      <c r="E148" s="51">
        <v>211027.06</v>
      </c>
    </row>
    <row r="149" spans="2:5" x14ac:dyDescent="0.25">
      <c r="B149" s="17"/>
      <c r="C149" s="26" t="s">
        <v>61</v>
      </c>
      <c r="D149" s="20" t="s">
        <v>51</v>
      </c>
      <c r="E149" s="51">
        <v>457234.8</v>
      </c>
    </row>
    <row r="150" spans="2:5" x14ac:dyDescent="0.25">
      <c r="B150" s="17"/>
      <c r="C150" s="26" t="s">
        <v>61</v>
      </c>
      <c r="D150" s="20" t="s">
        <v>51</v>
      </c>
      <c r="E150" s="51">
        <v>457234.8</v>
      </c>
    </row>
    <row r="151" spans="2:5" x14ac:dyDescent="0.25">
      <c r="B151" s="17"/>
      <c r="C151" s="26" t="s">
        <v>62</v>
      </c>
      <c r="D151" s="21" t="s">
        <v>51</v>
      </c>
      <c r="E151" s="51">
        <v>28560</v>
      </c>
    </row>
    <row r="152" spans="2:5" x14ac:dyDescent="0.25">
      <c r="B152" s="17"/>
      <c r="C152" s="26" t="s">
        <v>62</v>
      </c>
      <c r="D152" s="20" t="s">
        <v>51</v>
      </c>
      <c r="E152" s="51">
        <v>55620</v>
      </c>
    </row>
    <row r="153" spans="2:5" x14ac:dyDescent="0.25">
      <c r="B153" s="17"/>
      <c r="C153" s="26" t="s">
        <v>57</v>
      </c>
      <c r="D153" s="20" t="s">
        <v>55</v>
      </c>
      <c r="E153" s="51">
        <v>220000</v>
      </c>
    </row>
    <row r="154" spans="2:5" x14ac:dyDescent="0.25">
      <c r="B154" s="17"/>
      <c r="C154" s="26" t="s">
        <v>57</v>
      </c>
      <c r="D154" s="20" t="s">
        <v>55</v>
      </c>
      <c r="E154" s="51">
        <v>220000</v>
      </c>
    </row>
    <row r="155" spans="2:5" x14ac:dyDescent="0.25">
      <c r="B155" s="17"/>
      <c r="C155" s="26"/>
      <c r="D155" s="20"/>
      <c r="E155" s="51"/>
    </row>
    <row r="156" spans="2:5" x14ac:dyDescent="0.25">
      <c r="B156" s="17"/>
      <c r="C156" s="26"/>
      <c r="D156" s="20"/>
      <c r="E156" s="51"/>
    </row>
    <row r="157" spans="2:5" x14ac:dyDescent="0.25">
      <c r="B157" s="17"/>
      <c r="C157" s="26"/>
      <c r="D157" s="20"/>
      <c r="E157" s="51"/>
    </row>
    <row r="158" spans="2:5" x14ac:dyDescent="0.25">
      <c r="B158" s="17"/>
      <c r="C158" s="26"/>
      <c r="D158" s="20"/>
      <c r="E158" s="51"/>
    </row>
    <row r="159" spans="2:5" x14ac:dyDescent="0.25">
      <c r="B159" s="17"/>
      <c r="C159" s="26"/>
      <c r="D159" s="20"/>
      <c r="E159" s="51"/>
    </row>
    <row r="160" spans="2:5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0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6.5" thickBot="1" x14ac:dyDescent="0.3">
      <c r="B199" s="28"/>
      <c r="C199" s="1"/>
      <c r="D199" s="1"/>
    </row>
    <row r="200" spans="2:13" ht="16.5" thickBot="1" x14ac:dyDescent="0.3">
      <c r="B200" s="11" t="s">
        <v>10</v>
      </c>
      <c r="C200" s="1"/>
      <c r="D200" s="1"/>
      <c r="E200" s="12">
        <f>SUM(E142:E198)</f>
        <v>2179615.6800000002</v>
      </c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x14ac:dyDescent="0.25">
      <c r="B204" s="1"/>
      <c r="C204" s="1"/>
      <c r="D204" s="1"/>
    </row>
    <row r="205" spans="2:13" ht="16.5" thickBot="1" x14ac:dyDescent="0.3">
      <c r="B205" s="1"/>
      <c r="C205" s="1"/>
      <c r="D205" s="1"/>
    </row>
    <row r="206" spans="2:13" x14ac:dyDescent="0.25">
      <c r="B206" s="16"/>
      <c r="C206" s="27" t="s">
        <v>4</v>
      </c>
      <c r="D206" s="22" t="s">
        <v>5</v>
      </c>
      <c r="E206" s="23" t="s">
        <v>6</v>
      </c>
    </row>
    <row r="207" spans="2:13" x14ac:dyDescent="0.25">
      <c r="B207" s="17"/>
      <c r="C207" s="20"/>
      <c r="D207" s="20"/>
      <c r="E207" s="51"/>
    </row>
    <row r="208" spans="2:13" x14ac:dyDescent="0.25">
      <c r="B208" s="17"/>
      <c r="C208" s="20"/>
      <c r="D208" s="20"/>
      <c r="E208" s="51"/>
    </row>
    <row r="209" spans="2:5" x14ac:dyDescent="0.25">
      <c r="B209" s="17" t="s">
        <v>31</v>
      </c>
      <c r="C209" s="20"/>
      <c r="D209" s="20"/>
      <c r="E209" s="51"/>
    </row>
    <row r="210" spans="2:5" x14ac:dyDescent="0.25">
      <c r="B210" s="17" t="s">
        <v>32</v>
      </c>
      <c r="C210" s="20"/>
      <c r="D210" s="20"/>
      <c r="E210" s="51"/>
    </row>
    <row r="211" spans="2:5" x14ac:dyDescent="0.25">
      <c r="B211" s="17" t="s">
        <v>33</v>
      </c>
      <c r="C211" s="26"/>
      <c r="D211" s="20"/>
      <c r="E211" s="30"/>
    </row>
    <row r="212" spans="2:5" x14ac:dyDescent="0.25">
      <c r="B212" s="17"/>
      <c r="C212" s="26"/>
      <c r="D212" s="20"/>
      <c r="E212" s="30"/>
    </row>
    <row r="213" spans="2:5" x14ac:dyDescent="0.25">
      <c r="B213" s="17"/>
      <c r="C213" s="26"/>
      <c r="D213" s="20"/>
      <c r="E213" s="30"/>
    </row>
    <row r="214" spans="2:5" x14ac:dyDescent="0.25">
      <c r="B214" s="17"/>
      <c r="C214" s="26"/>
      <c r="D214" s="20"/>
      <c r="E214" s="30"/>
    </row>
    <row r="215" spans="2:5" x14ac:dyDescent="0.25">
      <c r="B215" s="17"/>
      <c r="C215" s="26"/>
      <c r="D215" s="20"/>
      <c r="E215" s="30"/>
    </row>
    <row r="216" spans="2:5" x14ac:dyDescent="0.25">
      <c r="B216" s="17"/>
      <c r="C216" s="26"/>
      <c r="D216" s="20"/>
      <c r="E216" s="30"/>
    </row>
    <row r="217" spans="2:5" ht="16.5" thickBot="1" x14ac:dyDescent="0.3">
      <c r="B217" s="17"/>
      <c r="C217" s="26"/>
      <c r="D217" s="20"/>
      <c r="E217" s="30"/>
    </row>
    <row r="218" spans="2:5" ht="16.5" thickBot="1" x14ac:dyDescent="0.3">
      <c r="B218" s="11" t="s">
        <v>10</v>
      </c>
      <c r="C218" s="26"/>
      <c r="D218" s="29"/>
      <c r="E218" s="12">
        <f>+E207+E208+E209+E210+E211+E212+E213+E214+E215+E216</f>
        <v>0</v>
      </c>
    </row>
    <row r="219" spans="2:5" x14ac:dyDescent="0.25">
      <c r="B219" s="1"/>
      <c r="C219" s="1"/>
      <c r="D219" s="1"/>
    </row>
    <row r="220" spans="2:5" ht="16.5" thickBot="1" x14ac:dyDescent="0.3">
      <c r="B220" s="1"/>
      <c r="C220" s="1"/>
      <c r="D220" s="1"/>
    </row>
    <row r="221" spans="2:5" x14ac:dyDescent="0.25">
      <c r="B221" s="38" t="s">
        <v>22</v>
      </c>
      <c r="C221" s="27" t="s">
        <v>4</v>
      </c>
      <c r="D221" s="22" t="s">
        <v>5</v>
      </c>
      <c r="E221" s="23" t="s">
        <v>6</v>
      </c>
    </row>
    <row r="222" spans="2:5" x14ac:dyDescent="0.25">
      <c r="B222" s="39" t="s">
        <v>23</v>
      </c>
      <c r="C222" s="26"/>
      <c r="D222" s="20"/>
      <c r="E222" s="51"/>
    </row>
    <row r="223" spans="2:5" x14ac:dyDescent="0.25">
      <c r="B223" s="39" t="s">
        <v>24</v>
      </c>
      <c r="C223" s="26"/>
      <c r="D223" s="20"/>
      <c r="E223" s="30"/>
    </row>
    <row r="224" spans="2:5" x14ac:dyDescent="0.25">
      <c r="B224" s="39"/>
      <c r="C224" s="26"/>
      <c r="D224" s="20"/>
      <c r="E224" s="30"/>
    </row>
    <row r="225" spans="2:5" x14ac:dyDescent="0.25">
      <c r="B225" s="39"/>
      <c r="C225" s="26"/>
      <c r="D225" s="20"/>
      <c r="E225" s="30"/>
    </row>
    <row r="226" spans="2:5" x14ac:dyDescent="0.25">
      <c r="B226" s="39"/>
      <c r="C226" s="26"/>
      <c r="D226" s="20"/>
      <c r="E226" s="30"/>
    </row>
    <row r="227" spans="2:5" x14ac:dyDescent="0.25">
      <c r="B227" s="39"/>
      <c r="C227" s="26"/>
      <c r="D227" s="20"/>
      <c r="E227" s="30"/>
    </row>
    <row r="228" spans="2:5" x14ac:dyDescent="0.25">
      <c r="B228" s="39"/>
      <c r="C228" s="26"/>
      <c r="D228" s="20"/>
      <c r="E228" s="30"/>
    </row>
    <row r="229" spans="2:5" x14ac:dyDescent="0.25">
      <c r="B229" s="39"/>
      <c r="C229" s="26"/>
      <c r="D229" s="20"/>
      <c r="E229" s="30"/>
    </row>
    <row r="230" spans="2:5" x14ac:dyDescent="0.25">
      <c r="B230" s="39"/>
      <c r="C230" s="26"/>
      <c r="D230" s="20"/>
      <c r="E230" s="30"/>
    </row>
    <row r="231" spans="2:5" ht="16.5" thickBot="1" x14ac:dyDescent="0.3">
      <c r="B231" s="40"/>
      <c r="C231" s="37"/>
      <c r="D231" s="31"/>
      <c r="E231" s="34"/>
    </row>
    <row r="232" spans="2:5" ht="16.5" thickBot="1" x14ac:dyDescent="0.3">
      <c r="B232" s="32" t="s">
        <v>10</v>
      </c>
      <c r="C232" s="1"/>
      <c r="D232" s="1"/>
      <c r="E232" s="12">
        <f>SUM(E222:E231)</f>
        <v>0</v>
      </c>
    </row>
    <row r="233" spans="2:5" x14ac:dyDescent="0.25">
      <c r="B233" s="1"/>
      <c r="C233" s="1"/>
      <c r="D233" s="1"/>
    </row>
    <row r="234" spans="2:5" x14ac:dyDescent="0.25">
      <c r="B234" s="1"/>
      <c r="C234" s="1"/>
      <c r="D234" s="1"/>
    </row>
    <row r="237" spans="2:5" ht="16.5" thickBot="1" x14ac:dyDescent="0.3"/>
    <row r="238" spans="2:5" ht="18.75" x14ac:dyDescent="0.3">
      <c r="B238" s="35"/>
      <c r="C238" s="27" t="s">
        <v>4</v>
      </c>
      <c r="D238" s="22" t="s">
        <v>5</v>
      </c>
      <c r="E238" s="23" t="s">
        <v>6</v>
      </c>
    </row>
    <row r="239" spans="2:5" x14ac:dyDescent="0.25">
      <c r="B239" s="33" t="s">
        <v>19</v>
      </c>
      <c r="C239" s="20"/>
      <c r="D239" s="20"/>
      <c r="E239" s="51"/>
    </row>
    <row r="240" spans="2:5" x14ac:dyDescent="0.25">
      <c r="B240" s="33" t="s">
        <v>20</v>
      </c>
      <c r="C240" s="20"/>
      <c r="D240" s="20"/>
      <c r="E240" s="21"/>
    </row>
    <row r="241" spans="2:13" x14ac:dyDescent="0.25">
      <c r="B241" s="33" t="s">
        <v>21</v>
      </c>
      <c r="C241" s="20"/>
      <c r="D241" s="20"/>
      <c r="E241" s="21"/>
    </row>
    <row r="242" spans="2:13" x14ac:dyDescent="0.25">
      <c r="B242" s="33"/>
      <c r="C242" s="20"/>
      <c r="D242" s="20"/>
      <c r="E242" s="21"/>
    </row>
    <row r="243" spans="2:13" x14ac:dyDescent="0.25">
      <c r="B243" s="36"/>
      <c r="C243" s="20"/>
      <c r="D243" s="20"/>
      <c r="E243" s="21"/>
    </row>
    <row r="244" spans="2:13" x14ac:dyDescent="0.25">
      <c r="B244" s="36"/>
      <c r="C244" s="20"/>
      <c r="D244" s="20"/>
      <c r="E244" s="21"/>
    </row>
    <row r="245" spans="2:13" x14ac:dyDescent="0.25">
      <c r="B245" s="36"/>
      <c r="C245" s="20"/>
      <c r="D245" s="20"/>
      <c r="E245" s="21"/>
    </row>
    <row r="246" spans="2:13" ht="16.5" thickBot="1" x14ac:dyDescent="0.3">
      <c r="B246" s="36"/>
      <c r="C246" s="31"/>
      <c r="D246" s="31"/>
      <c r="E246" s="30"/>
    </row>
    <row r="247" spans="2:13" ht="16.5" thickBot="1" x14ac:dyDescent="0.3">
      <c r="B247" s="32" t="s">
        <v>10</v>
      </c>
      <c r="E247" s="12">
        <f>SUM(E239:E246)</f>
        <v>0</v>
      </c>
    </row>
    <row r="248" spans="2:13" ht="16.5" thickBot="1" x14ac:dyDescent="0.3"/>
    <row r="249" spans="2:13" x14ac:dyDescent="0.25">
      <c r="B249" s="41"/>
      <c r="C249" s="27" t="s">
        <v>4</v>
      </c>
      <c r="D249" s="22" t="s">
        <v>5</v>
      </c>
      <c r="E249" s="23" t="s">
        <v>6</v>
      </c>
    </row>
    <row r="250" spans="2:13" x14ac:dyDescent="0.25">
      <c r="B250" s="36"/>
      <c r="C250" s="20"/>
      <c r="D250" s="20"/>
      <c r="E250" s="51"/>
    </row>
    <row r="251" spans="2:13" s="1" customFormat="1" x14ac:dyDescent="0.25">
      <c r="B251" s="33" t="s">
        <v>37</v>
      </c>
      <c r="C251" s="20"/>
      <c r="D251" s="20"/>
      <c r="E251" s="51"/>
      <c r="F251" s="5"/>
      <c r="G251" s="49"/>
      <c r="M251" s="13"/>
    </row>
    <row r="252" spans="2:13" s="1" customFormat="1" x14ac:dyDescent="0.25">
      <c r="B252" s="33" t="s">
        <v>44</v>
      </c>
      <c r="C252" s="31"/>
      <c r="D252" s="31"/>
      <c r="E252" s="52"/>
      <c r="F252" s="5"/>
      <c r="G252" s="49"/>
      <c r="M252" s="13"/>
    </row>
    <row r="253" spans="2:13" s="1" customFormat="1" x14ac:dyDescent="0.25">
      <c r="B253" s="33" t="s">
        <v>45</v>
      </c>
      <c r="C253" s="31"/>
      <c r="D253" s="31"/>
      <c r="E253" s="52"/>
      <c r="F253" s="5"/>
      <c r="G253" s="49"/>
      <c r="M253" s="13"/>
    </row>
    <row r="254" spans="2:13" s="1" customFormat="1" x14ac:dyDescent="0.25">
      <c r="B254" s="33" t="s">
        <v>38</v>
      </c>
      <c r="C254" s="31"/>
      <c r="D254" s="31"/>
      <c r="E254" s="34"/>
      <c r="F254" s="5"/>
      <c r="G254" s="49"/>
      <c r="M254" s="13"/>
    </row>
    <row r="255" spans="2:13" s="1" customFormat="1" x14ac:dyDescent="0.25">
      <c r="B255" s="36"/>
      <c r="C255" s="31"/>
      <c r="D255" s="31"/>
      <c r="E255" s="34"/>
      <c r="F255" s="5"/>
      <c r="G255" s="49"/>
      <c r="M255" s="13"/>
    </row>
    <row r="256" spans="2:13" s="1" customFormat="1" x14ac:dyDescent="0.25">
      <c r="B256" s="36"/>
      <c r="C256" s="31"/>
      <c r="D256" s="31"/>
      <c r="E256" s="34"/>
      <c r="F256" s="5"/>
      <c r="G256" s="49"/>
      <c r="M256" s="13"/>
    </row>
    <row r="257" spans="2:13" s="1" customFormat="1" x14ac:dyDescent="0.25">
      <c r="B257" s="36"/>
      <c r="C257" s="31"/>
      <c r="D257" s="31"/>
      <c r="E257" s="34"/>
      <c r="F257" s="5"/>
      <c r="G257" s="49"/>
      <c r="M257" s="13"/>
    </row>
    <row r="258" spans="2:13" s="1" customFormat="1" x14ac:dyDescent="0.25">
      <c r="B258" s="36"/>
      <c r="C258" s="31"/>
      <c r="D258" s="31"/>
      <c r="E258" s="34"/>
      <c r="F258" s="5"/>
      <c r="G258" s="49"/>
      <c r="M258" s="13"/>
    </row>
    <row r="259" spans="2:13" s="1" customFormat="1" x14ac:dyDescent="0.25">
      <c r="B259" s="36"/>
      <c r="C259" s="31"/>
      <c r="D259" s="31"/>
      <c r="E259" s="34"/>
      <c r="F259" s="5"/>
      <c r="G259" s="49"/>
      <c r="M259" s="13"/>
    </row>
    <row r="260" spans="2:13" s="1" customFormat="1" ht="16.5" thickBot="1" x14ac:dyDescent="0.3">
      <c r="B260" s="42"/>
      <c r="C260" s="31"/>
      <c r="D260" s="31"/>
      <c r="E260" s="34"/>
      <c r="F260" s="5"/>
      <c r="G260" s="49"/>
      <c r="M260" s="13"/>
    </row>
    <row r="261" spans="2:13" s="1" customFormat="1" ht="16.5" thickBot="1" x14ac:dyDescent="0.3">
      <c r="B261" s="32" t="s">
        <v>10</v>
      </c>
      <c r="E261" s="43">
        <f>+E250+E251+E252+E253+E260</f>
        <v>0</v>
      </c>
      <c r="F261" s="5"/>
      <c r="G261" s="49"/>
      <c r="M261" s="13"/>
    </row>
    <row r="262" spans="2:13" s="1" customFormat="1" ht="16.5" thickBot="1" x14ac:dyDescent="0.3">
      <c r="B262" s="44"/>
      <c r="E262" s="45"/>
      <c r="F262" s="5"/>
      <c r="G262" s="49"/>
      <c r="M262" s="13"/>
    </row>
    <row r="263" spans="2:13" s="1" customFormat="1" x14ac:dyDescent="0.25">
      <c r="B263" s="46"/>
      <c r="C263" s="27" t="s">
        <v>4</v>
      </c>
      <c r="D263" s="22" t="s">
        <v>5</v>
      </c>
      <c r="E263" s="23" t="s">
        <v>6</v>
      </c>
      <c r="F263" s="5"/>
      <c r="G263" s="49"/>
      <c r="M263" s="13"/>
    </row>
    <row r="264" spans="2:13" s="1" customFormat="1" x14ac:dyDescent="0.25">
      <c r="B264" s="33" t="s">
        <v>29</v>
      </c>
      <c r="C264" s="31"/>
      <c r="D264" s="31"/>
      <c r="E264" s="48"/>
      <c r="F264" s="5"/>
      <c r="G264" s="49"/>
      <c r="M264" s="13"/>
    </row>
    <row r="265" spans="2:13" s="1" customFormat="1" x14ac:dyDescent="0.25">
      <c r="B265" s="33" t="s">
        <v>39</v>
      </c>
      <c r="C265" s="31"/>
      <c r="D265" s="31"/>
      <c r="E265" s="48"/>
      <c r="F265" s="5"/>
      <c r="G265" s="49"/>
      <c r="M265" s="13"/>
    </row>
    <row r="266" spans="2:13" s="1" customFormat="1" x14ac:dyDescent="0.25">
      <c r="B266" s="33"/>
      <c r="C266" s="31"/>
      <c r="D266" s="31"/>
      <c r="E266" s="54"/>
      <c r="F266" s="5"/>
      <c r="G266" s="49"/>
      <c r="M266" s="13"/>
    </row>
    <row r="267" spans="2:13" s="1" customFormat="1" x14ac:dyDescent="0.25">
      <c r="B267" s="33"/>
      <c r="C267" s="31"/>
      <c r="D267" s="31"/>
      <c r="E267" s="54"/>
      <c r="F267" s="5"/>
      <c r="G267" s="49"/>
      <c r="M267" s="13"/>
    </row>
    <row r="268" spans="2:13" s="1" customFormat="1" x14ac:dyDescent="0.25">
      <c r="B268" s="33"/>
      <c r="C268" s="31"/>
      <c r="D268" s="31"/>
      <c r="E268" s="54"/>
      <c r="F268" s="5"/>
      <c r="G268" s="49"/>
      <c r="M268" s="13"/>
    </row>
    <row r="269" spans="2:13" s="1" customFormat="1" ht="16.5" thickBot="1" x14ac:dyDescent="0.3">
      <c r="B269" s="47" t="s">
        <v>30</v>
      </c>
      <c r="C269" s="31"/>
      <c r="D269" s="31"/>
      <c r="E269" s="54"/>
      <c r="F269" s="5"/>
      <c r="G269" s="49"/>
      <c r="M269" s="13"/>
    </row>
    <row r="270" spans="2:13" s="1" customFormat="1" ht="16.5" thickBot="1" x14ac:dyDescent="0.3">
      <c r="B270" s="32" t="s">
        <v>10</v>
      </c>
      <c r="C270" s="2"/>
      <c r="D270" s="2"/>
      <c r="E270" s="43">
        <f>+E264+E265+E269+E266+E267</f>
        <v>0</v>
      </c>
      <c r="F270" s="5"/>
      <c r="G270" s="49"/>
      <c r="M270" s="13"/>
    </row>
    <row r="271" spans="2:13" s="1" customFormat="1" x14ac:dyDescent="0.25">
      <c r="B271" s="44"/>
      <c r="C271" s="2"/>
      <c r="D271" s="2"/>
      <c r="E271" s="45"/>
      <c r="F271" s="5"/>
      <c r="G271" s="49"/>
      <c r="M271" s="13"/>
    </row>
    <row r="272" spans="2:13" s="1" customFormat="1" ht="16.5" thickBot="1" x14ac:dyDescent="0.3">
      <c r="B272" s="44"/>
      <c r="C272" s="2"/>
      <c r="D272" s="2"/>
      <c r="E272" s="45"/>
      <c r="F272" s="5"/>
      <c r="G272" s="49"/>
      <c r="M272" s="13"/>
    </row>
    <row r="273" spans="2:13" s="1" customFormat="1" x14ac:dyDescent="0.25">
      <c r="B273" s="46"/>
      <c r="C273" s="27" t="s">
        <v>4</v>
      </c>
      <c r="D273" s="22" t="s">
        <v>5</v>
      </c>
      <c r="E273" s="23" t="s">
        <v>6</v>
      </c>
      <c r="F273" s="5"/>
      <c r="G273" s="49"/>
      <c r="M273" s="13"/>
    </row>
    <row r="274" spans="2:13" s="1" customFormat="1" x14ac:dyDescent="0.25">
      <c r="B274" s="33" t="s">
        <v>48</v>
      </c>
      <c r="C274" s="31"/>
      <c r="D274" s="31"/>
      <c r="E274" s="48"/>
      <c r="F274" s="5"/>
      <c r="G274" s="49"/>
      <c r="M274" s="13"/>
    </row>
    <row r="275" spans="2:13" s="1" customFormat="1" x14ac:dyDescent="0.25">
      <c r="B275" s="33" t="s">
        <v>49</v>
      </c>
      <c r="C275" s="31"/>
      <c r="D275" s="31"/>
      <c r="E275" s="54"/>
      <c r="F275" s="5"/>
      <c r="G275" s="49"/>
      <c r="M275" s="13"/>
    </row>
    <row r="276" spans="2:13" s="1" customFormat="1" x14ac:dyDescent="0.25">
      <c r="B276" s="33"/>
      <c r="C276" s="31"/>
      <c r="D276" s="31"/>
      <c r="E276" s="54"/>
      <c r="F276" s="5"/>
      <c r="G276" s="49"/>
      <c r="M276" s="13"/>
    </row>
    <row r="277" spans="2:13" s="1" customFormat="1" ht="16.5" thickBot="1" x14ac:dyDescent="0.3">
      <c r="B277" s="47" t="s">
        <v>46</v>
      </c>
      <c r="C277" s="31"/>
      <c r="D277" s="31"/>
      <c r="E277" s="54"/>
      <c r="F277" s="5"/>
      <c r="G277" s="49"/>
      <c r="M277" s="13"/>
    </row>
    <row r="278" spans="2:13" s="1" customFormat="1" ht="16.5" thickBot="1" x14ac:dyDescent="0.3">
      <c r="B278" s="47"/>
      <c r="C278" s="31"/>
      <c r="D278" s="31"/>
      <c r="E278" s="54"/>
      <c r="F278" s="5"/>
      <c r="G278" s="49"/>
      <c r="M278" s="13"/>
    </row>
    <row r="279" spans="2:13" s="55" customFormat="1" ht="16.5" thickBot="1" x14ac:dyDescent="0.3">
      <c r="B279" s="56" t="s">
        <v>10</v>
      </c>
      <c r="C279" s="57"/>
      <c r="D279" s="57"/>
      <c r="E279" s="58">
        <f>+E274+E275+E276+E277</f>
        <v>0</v>
      </c>
      <c r="F279" s="59"/>
      <c r="G279" s="60"/>
    </row>
    <row r="280" spans="2:13" s="55" customFormat="1" x14ac:dyDescent="0.25">
      <c r="B280" s="61"/>
      <c r="C280" s="57"/>
      <c r="D280" s="57"/>
      <c r="E280" s="62"/>
      <c r="F280" s="59"/>
      <c r="G280" s="60"/>
    </row>
    <row r="281" spans="2:13" s="55" customFormat="1" ht="16.5" thickBot="1" x14ac:dyDescent="0.3">
      <c r="B281" s="61"/>
      <c r="C281" s="57"/>
      <c r="D281" s="57"/>
      <c r="E281" s="62"/>
      <c r="F281" s="59"/>
      <c r="G281" s="60"/>
    </row>
    <row r="282" spans="2:13" s="55" customFormat="1" x14ac:dyDescent="0.25">
      <c r="B282" s="46"/>
      <c r="C282" s="27" t="s">
        <v>4</v>
      </c>
      <c r="D282" s="22" t="s">
        <v>5</v>
      </c>
      <c r="E282" s="23" t="s">
        <v>6</v>
      </c>
      <c r="F282" s="59"/>
      <c r="G282" s="60"/>
    </row>
    <row r="283" spans="2:13" s="1" customFormat="1" x14ac:dyDescent="0.25">
      <c r="B283" s="33" t="s">
        <v>50</v>
      </c>
      <c r="C283" s="31"/>
      <c r="D283" s="31"/>
      <c r="E283" s="48"/>
      <c r="F283" s="5"/>
      <c r="G283" s="49"/>
      <c r="M283" s="13"/>
    </row>
    <row r="284" spans="2:13" s="1" customFormat="1" x14ac:dyDescent="0.25">
      <c r="B284" s="33" t="s">
        <v>49</v>
      </c>
      <c r="C284" s="31"/>
      <c r="D284" s="31"/>
      <c r="E284" s="54"/>
      <c r="F284" s="5"/>
      <c r="G284" s="49"/>
      <c r="M284" s="13"/>
    </row>
    <row r="285" spans="2:13" s="1" customFormat="1" x14ac:dyDescent="0.25">
      <c r="B285" s="33"/>
      <c r="C285" s="31"/>
      <c r="D285" s="31"/>
      <c r="E285" s="54"/>
      <c r="F285" s="5"/>
      <c r="G285" s="49"/>
      <c r="M285" s="13"/>
    </row>
    <row r="286" spans="2:13" s="1" customFormat="1" ht="16.5" thickBot="1" x14ac:dyDescent="0.3">
      <c r="B286" s="47" t="s">
        <v>47</v>
      </c>
      <c r="C286" s="31"/>
      <c r="D286" s="31"/>
      <c r="E286" s="54"/>
      <c r="F286" s="5"/>
      <c r="G286" s="49"/>
      <c r="M286" s="13"/>
    </row>
    <row r="287" spans="2:13" s="1" customFormat="1" ht="16.5" thickBot="1" x14ac:dyDescent="0.3">
      <c r="B287" s="47"/>
      <c r="C287" s="31"/>
      <c r="D287" s="31"/>
      <c r="E287" s="54"/>
      <c r="F287" s="5"/>
      <c r="G287" s="49"/>
      <c r="M287" s="13"/>
    </row>
    <row r="288" spans="2:13" s="1" customFormat="1" ht="16.5" thickBot="1" x14ac:dyDescent="0.3">
      <c r="B288" s="56" t="s">
        <v>10</v>
      </c>
      <c r="C288" s="57"/>
      <c r="D288" s="57"/>
      <c r="E288" s="58">
        <f>+E283+E284+E285+E286</f>
        <v>0</v>
      </c>
      <c r="F288" s="5"/>
      <c r="G288" s="49"/>
      <c r="M288" s="13"/>
    </row>
    <row r="289" spans="2:13" s="1" customFormat="1" x14ac:dyDescent="0.25">
      <c r="B289" s="44"/>
      <c r="C289" s="2"/>
      <c r="D289" s="2"/>
      <c r="E289" s="45"/>
      <c r="F289" s="5"/>
      <c r="G289" s="49"/>
      <c r="M289" s="13"/>
    </row>
    <row r="290" spans="2:13" ht="16.5" thickBot="1" x14ac:dyDescent="0.3"/>
    <row r="291" spans="2:13" ht="16.5" thickBot="1" x14ac:dyDescent="0.3">
      <c r="B291" s="32" t="s">
        <v>25</v>
      </c>
      <c r="E291" s="12">
        <f>+E270+E261+E247+E232+E218+E200+E138+E88+E69+E57+E42+E279+E288</f>
        <v>2179615.6800000002</v>
      </c>
    </row>
    <row r="338" spans="8:8" x14ac:dyDescent="0.25">
      <c r="H338" s="1"/>
    </row>
    <row r="339" spans="8:8" x14ac:dyDescent="0.25">
      <c r="H339" s="1"/>
    </row>
    <row r="340" spans="8:8" x14ac:dyDescent="0.25">
      <c r="H340" s="1"/>
    </row>
    <row r="341" spans="8:8" x14ac:dyDescent="0.25">
      <c r="H341" s="1"/>
    </row>
    <row r="342" spans="8:8" x14ac:dyDescent="0.25">
      <c r="H342" s="1"/>
    </row>
    <row r="344" spans="8:8" x14ac:dyDescent="0.25">
      <c r="H344" s="1"/>
    </row>
    <row r="345" spans="8:8" x14ac:dyDescent="0.25">
      <c r="H345" s="1"/>
    </row>
    <row r="346" spans="8:8" x14ac:dyDescent="0.25">
      <c r="H346" s="1"/>
    </row>
    <row r="347" spans="8:8" x14ac:dyDescent="0.25">
      <c r="H347" s="1"/>
    </row>
    <row r="348" spans="8:8" x14ac:dyDescent="0.25">
      <c r="H348" s="1"/>
    </row>
    <row r="349" spans="8:8" x14ac:dyDescent="0.25">
      <c r="H349" s="1"/>
    </row>
    <row r="350" spans="8:8" x14ac:dyDescent="0.25">
      <c r="H350" s="1"/>
    </row>
    <row r="351" spans="8:8" x14ac:dyDescent="0.25">
      <c r="H351" s="1"/>
    </row>
    <row r="352" spans="8:8" x14ac:dyDescent="0.25">
      <c r="H352" s="1"/>
    </row>
    <row r="353" spans="8:8" x14ac:dyDescent="0.25">
      <c r="H353" s="1"/>
    </row>
    <row r="354" spans="8:8" x14ac:dyDescent="0.25">
      <c r="H354" s="1"/>
    </row>
    <row r="355" spans="8:8" x14ac:dyDescent="0.25">
      <c r="H355" s="1"/>
    </row>
    <row r="356" spans="8:8" x14ac:dyDescent="0.25">
      <c r="H356" s="1"/>
    </row>
    <row r="357" spans="8:8" x14ac:dyDescent="0.25">
      <c r="H357" s="1"/>
    </row>
    <row r="358" spans="8:8" x14ac:dyDescent="0.25">
      <c r="H358" s="1"/>
    </row>
    <row r="359" spans="8:8" x14ac:dyDescent="0.25">
      <c r="H359" s="1"/>
    </row>
    <row r="360" spans="8:8" x14ac:dyDescent="0.25">
      <c r="H360" s="1"/>
    </row>
    <row r="361" spans="8:8" x14ac:dyDescent="0.25">
      <c r="H361" s="1"/>
    </row>
    <row r="362" spans="8:8" x14ac:dyDescent="0.25">
      <c r="H362" s="1"/>
    </row>
    <row r="363" spans="8:8" x14ac:dyDescent="0.25">
      <c r="H363" s="1"/>
    </row>
    <row r="364" spans="8:8" x14ac:dyDescent="0.25">
      <c r="H364" s="1"/>
    </row>
    <row r="365" spans="8:8" x14ac:dyDescent="0.25">
      <c r="H365" s="1"/>
    </row>
    <row r="366" spans="8:8" x14ac:dyDescent="0.25">
      <c r="H366" s="1"/>
    </row>
    <row r="367" spans="8:8" x14ac:dyDescent="0.25">
      <c r="H367" s="1"/>
    </row>
    <row r="368" spans="8:8" x14ac:dyDescent="0.25">
      <c r="H368" s="1"/>
    </row>
    <row r="369" spans="8:8" x14ac:dyDescent="0.25">
      <c r="H369" s="1"/>
    </row>
    <row r="544" spans="9:9" x14ac:dyDescent="0.25">
      <c r="I544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2022-12-29T09:00:46Z</cp:lastPrinted>
  <dcterms:created xsi:type="dcterms:W3CDTF">2019-11-15T09:00:52Z</dcterms:created>
  <dcterms:modified xsi:type="dcterms:W3CDTF">2023-02-27T10:20:09Z</dcterms:modified>
</cp:coreProperties>
</file>