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"/>
    </mc:Choice>
  </mc:AlternateContent>
  <xr:revisionPtr revIDLastSave="0" documentId="13_ncr:1_{8BFC515D-4BD6-4782-A7A8-3083A0961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298" i="1"/>
  <c r="E311" i="1"/>
  <c r="E321" i="1"/>
  <c r="E342" i="1"/>
  <c r="E355" i="1"/>
  <c r="E373" i="1"/>
  <c r="E381" i="1"/>
  <c r="E385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<sst xmlns="http://schemas.openxmlformats.org/spreadsheetml/2006/main" count="143" uniqueCount="60">
  <si>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</si>
  <si>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</si>
  <si>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</si>
  <si>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</si>
  <si>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</si>
  <si>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</si>
  <si>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</si>
  <si>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</si>
  <si>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</si>
  <si>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</si>
  <si>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</si>
  <si>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</si>
  <si>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</si>
  <si>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</si>
  <si>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</si>
  <si>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</si>
  <si>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</si>
  <si>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</si>
  <si>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</si>
  <si>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</si>
  <si>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</si>
  <si>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</si>
  <si>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</si>
  <si>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</si>
  <si>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</si>
  <si>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</si>
  <si>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</si>
  <si>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</si>
  <si>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</si>
  <si>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</si>
  <si>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</si>
  <si>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</si>
  <si>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</si>
  <si>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</si>
  <si>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</si>
  <si>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</si>
  <si>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</si>
  <si>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</si>
  <si>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</si>
  <si>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</si>
  <si>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</si>
  <si>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</si>
  <si>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</si>
  <si>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</si>
  <si>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</si>
  <si>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</si>
  <si>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</si>
  <si>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</si>
  <si>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Датум уноса 14.11.2025 год.</t>
  </si>
  <si>
    <t>на дан 04.11.2025.год.</t>
  </si>
  <si>
    <t>Eco trade</t>
  </si>
  <si>
    <t>Nis</t>
  </si>
  <si>
    <t>Adoc</t>
  </si>
  <si>
    <t>Vega</t>
  </si>
  <si>
    <t>Sopharma</t>
  </si>
  <si>
    <t>Amicus</t>
  </si>
  <si>
    <t>Pharmaswiss</t>
  </si>
  <si>
    <t>Farmalogist</t>
  </si>
  <si>
    <t>Valjeevo</t>
  </si>
  <si>
    <t>Medikunion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</si>
</sst>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7"/>
  <sheetViews>
    <sheetView tabSelected="1" workbookViewId="0">
      <selection activeCell="J32" sqref="J32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48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49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59</v>
      </c>
      <c r="D14" s="16" t="s">
        <v>46</v>
      </c>
      <c r="E14" s="43">
        <v>3476</v>
      </c>
    </row>
    <row r="15" spans="1:13" x14ac:dyDescent="0.25">
      <c r="B15" s="15"/>
      <c r="C15" s="42" t="s">
        <v>59</v>
      </c>
      <c r="D15" s="16" t="s">
        <v>46</v>
      </c>
      <c r="E15" s="43">
        <v>8690</v>
      </c>
      <c r="M15" t="s">
        <v>22</v>
      </c>
    </row>
    <row r="16" spans="1:13" x14ac:dyDescent="0.25">
      <c r="B16" s="15"/>
      <c r="C16" s="33" t="s">
        <v>47</v>
      </c>
      <c r="D16" s="16" t="s">
        <v>46</v>
      </c>
      <c r="E16" s="43">
        <v>13735.87</v>
      </c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1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25901.870000000003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/>
      <c r="D152" s="55"/>
      <c r="E152" s="40"/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39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53</v>
      </c>
      <c r="D251" s="33" t="s">
        <v>58</v>
      </c>
      <c r="E251" s="29">
        <v>109495.1</v>
      </c>
    </row>
    <row r="252" spans="2:8" x14ac:dyDescent="0.25">
      <c r="B252" s="13"/>
      <c r="C252" s="19" t="s">
        <v>54</v>
      </c>
      <c r="D252" s="16" t="s">
        <v>46</v>
      </c>
      <c r="E252" s="33">
        <v>19030</v>
      </c>
    </row>
    <row r="253" spans="2:8" x14ac:dyDescent="0.25">
      <c r="B253" s="13" t="s">
        <v>13</v>
      </c>
      <c r="C253" s="19" t="s">
        <v>54</v>
      </c>
      <c r="D253" s="16" t="s">
        <v>46</v>
      </c>
      <c r="E253" s="33">
        <v>74008</v>
      </c>
    </row>
    <row r="254" spans="2:8" x14ac:dyDescent="0.25">
      <c r="B254" s="13" t="s">
        <v>14</v>
      </c>
      <c r="C254" s="19" t="s">
        <v>47</v>
      </c>
      <c r="D254" s="16" t="s">
        <v>46</v>
      </c>
      <c r="E254" s="33">
        <v>288388.09999999998</v>
      </c>
    </row>
    <row r="255" spans="2:8" x14ac:dyDescent="0.25">
      <c r="B255" s="15"/>
      <c r="C255" s="19" t="s">
        <v>47</v>
      </c>
      <c r="D255" s="16" t="s">
        <v>46</v>
      </c>
      <c r="E255" s="33">
        <v>473110</v>
      </c>
    </row>
    <row r="256" spans="2:8" x14ac:dyDescent="0.25">
      <c r="B256" s="13"/>
      <c r="C256" s="19" t="s">
        <v>47</v>
      </c>
      <c r="D256" s="16" t="s">
        <v>46</v>
      </c>
      <c r="E256" s="33">
        <v>216546</v>
      </c>
    </row>
    <row r="257" spans="2:5" x14ac:dyDescent="0.25">
      <c r="B257" s="13"/>
      <c r="C257" s="19" t="s">
        <v>55</v>
      </c>
      <c r="D257" s="16" t="s">
        <v>46</v>
      </c>
      <c r="E257" s="33">
        <v>234441.68</v>
      </c>
    </row>
    <row r="258" spans="2:5" x14ac:dyDescent="0.25">
      <c r="B258" s="13"/>
      <c r="C258" s="19" t="s">
        <v>56</v>
      </c>
      <c r="D258" s="16" t="s">
        <v>46</v>
      </c>
      <c r="E258" s="33">
        <v>782584</v>
      </c>
    </row>
    <row r="259" spans="2:5" x14ac:dyDescent="0.25">
      <c r="B259" s="13"/>
      <c r="C259" s="19" t="s">
        <v>47</v>
      </c>
      <c r="D259" s="16" t="s">
        <v>46</v>
      </c>
      <c r="E259" s="33">
        <v>412384.5</v>
      </c>
    </row>
    <row r="260" spans="2:5" x14ac:dyDescent="0.25">
      <c r="B260" s="13"/>
      <c r="C260" s="19" t="s">
        <v>53</v>
      </c>
      <c r="D260" s="16" t="s">
        <v>58</v>
      </c>
      <c r="E260" s="33">
        <v>394110.75</v>
      </c>
    </row>
    <row r="261" spans="2:5" x14ac:dyDescent="0.25">
      <c r="B261" s="13"/>
      <c r="C261" s="19" t="s">
        <v>53</v>
      </c>
      <c r="D261" s="16" t="s">
        <v>58</v>
      </c>
      <c r="E261" s="33">
        <v>54747.55</v>
      </c>
    </row>
    <row r="262" spans="2:5" x14ac:dyDescent="0.25">
      <c r="B262" s="13"/>
      <c r="C262" s="19" t="s">
        <v>53</v>
      </c>
      <c r="D262" s="16" t="s">
        <v>58</v>
      </c>
      <c r="E262" s="33">
        <v>164181.6</v>
      </c>
    </row>
    <row r="263" spans="2:5" x14ac:dyDescent="0.25">
      <c r="B263" s="13"/>
      <c r="C263" s="19" t="s">
        <v>53</v>
      </c>
      <c r="D263" s="16" t="s">
        <v>58</v>
      </c>
      <c r="E263" s="33">
        <v>8124.6</v>
      </c>
    </row>
    <row r="264" spans="2:5" x14ac:dyDescent="0.25">
      <c r="B264" s="13"/>
      <c r="C264" s="19" t="s">
        <v>53</v>
      </c>
      <c r="D264" s="16" t="s">
        <v>58</v>
      </c>
      <c r="E264" s="33">
        <v>71082</v>
      </c>
    </row>
    <row r="265" spans="2:5" x14ac:dyDescent="0.25">
      <c r="B265" s="13"/>
      <c r="C265" s="19" t="s">
        <v>57</v>
      </c>
      <c r="D265" s="16" t="s">
        <v>46</v>
      </c>
      <c r="E265" s="33">
        <v>491370</v>
      </c>
    </row>
    <row r="266" spans="2:5" x14ac:dyDescent="0.25">
      <c r="B266" s="13"/>
      <c r="C266" s="19" t="s">
        <v>47</v>
      </c>
      <c r="D266" s="16" t="s">
        <v>46</v>
      </c>
      <c r="E266" s="33">
        <v>622082.12</v>
      </c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4415686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47</v>
      </c>
      <c r="D284" s="16" t="s">
        <v>46</v>
      </c>
      <c r="E284" s="33">
        <v>1733861.36</v>
      </c>
      <c r="L284" s="9"/>
    </row>
    <row r="285" spans="2:12" x14ac:dyDescent="0.25">
      <c r="B285" s="15" t="s">
        <v>15</v>
      </c>
      <c r="C285" s="23" t="s">
        <v>52</v>
      </c>
      <c r="D285" s="16" t="s">
        <v>46</v>
      </c>
      <c r="E285" s="33">
        <v>777955.2</v>
      </c>
    </row>
    <row r="286" spans="2:12" x14ac:dyDescent="0.25">
      <c r="B286" s="15" t="s">
        <v>16</v>
      </c>
      <c r="C286" s="23" t="s">
        <v>52</v>
      </c>
      <c r="D286" s="16" t="s">
        <v>46</v>
      </c>
      <c r="E286" s="33">
        <v>2973770.8</v>
      </c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ht="16.5" thickBot="1" x14ac:dyDescent="0.3">
      <c r="B297" s="18"/>
      <c r="C297" s="16"/>
      <c r="D297" s="16"/>
      <c r="E297" s="33"/>
    </row>
    <row r="298" spans="2:11" ht="16.5" thickBot="1" x14ac:dyDescent="0.3">
      <c r="B298" s="8" t="s">
        <v>12</v>
      </c>
      <c r="E298" s="30">
        <f>SUM(E284:E297)</f>
        <v>5485587.3599999994</v>
      </c>
    </row>
    <row r="300" spans="2:11" ht="16.5" thickBot="1" x14ac:dyDescent="0.3">
      <c r="K300" s="11"/>
    </row>
    <row r="301" spans="2:11" x14ac:dyDescent="0.25">
      <c r="B301" s="14"/>
      <c r="C301" s="17" t="s">
        <v>5</v>
      </c>
      <c r="D301" s="17" t="s">
        <v>6</v>
      </c>
      <c r="E301" s="28" t="s">
        <v>7</v>
      </c>
    </row>
    <row r="302" spans="2:11" x14ac:dyDescent="0.25">
      <c r="B302" s="15"/>
      <c r="C302" s="16"/>
      <c r="D302" s="16"/>
      <c r="E302" s="33"/>
    </row>
    <row r="303" spans="2:11" x14ac:dyDescent="0.25">
      <c r="B303" s="15" t="s">
        <v>33</v>
      </c>
      <c r="C303" s="16"/>
      <c r="D303" s="16"/>
      <c r="E303" s="33"/>
    </row>
    <row r="304" spans="2:11" x14ac:dyDescent="0.25">
      <c r="B304" s="15" t="s">
        <v>34</v>
      </c>
      <c r="C304" s="16"/>
      <c r="D304" s="16"/>
      <c r="E304" s="33"/>
    </row>
    <row r="305" spans="2:5" x14ac:dyDescent="0.25">
      <c r="B305" s="15" t="s">
        <v>35</v>
      </c>
      <c r="C305" s="16"/>
      <c r="D305" s="16"/>
      <c r="E305" s="33"/>
    </row>
    <row r="306" spans="2:5" x14ac:dyDescent="0.25">
      <c r="B306" s="15"/>
      <c r="C306" s="16"/>
      <c r="D306" s="16"/>
      <c r="E306" s="33"/>
    </row>
    <row r="307" spans="2:5" x14ac:dyDescent="0.25">
      <c r="B307" s="15"/>
      <c r="C307" s="16"/>
      <c r="D307" s="16"/>
      <c r="E307" s="33"/>
    </row>
    <row r="308" spans="2:5" x14ac:dyDescent="0.25">
      <c r="B308" s="15"/>
      <c r="C308" s="16"/>
      <c r="D308" s="16"/>
      <c r="E308" s="29"/>
    </row>
    <row r="309" spans="2:5" x14ac:dyDescent="0.25">
      <c r="B309" s="15"/>
      <c r="C309" s="16"/>
      <c r="D309" s="16"/>
      <c r="E309" s="29"/>
    </row>
    <row r="310" spans="2:5" ht="16.5" thickBot="1" x14ac:dyDescent="0.3">
      <c r="B310" s="15"/>
      <c r="C310" s="16"/>
      <c r="D310" s="16"/>
      <c r="E310" s="29"/>
    </row>
    <row r="311" spans="2:5" ht="16.5" thickBot="1" x14ac:dyDescent="0.3">
      <c r="B311" s="8" t="s">
        <v>12</v>
      </c>
      <c r="E311" s="30">
        <f>SUM(E302:E310)</f>
        <v>0</v>
      </c>
    </row>
    <row r="313" spans="2:5" ht="16.5" thickBot="1" x14ac:dyDescent="0.3"/>
    <row r="314" spans="2:5" x14ac:dyDescent="0.25">
      <c r="B314" s="34"/>
      <c r="C314" s="17" t="s">
        <v>5</v>
      </c>
      <c r="D314" s="17" t="s">
        <v>6</v>
      </c>
      <c r="E314" s="35" t="s">
        <v>7</v>
      </c>
    </row>
    <row r="315" spans="2:5" x14ac:dyDescent="0.25">
      <c r="B315" s="36" t="s">
        <v>19</v>
      </c>
      <c r="C315" s="16"/>
      <c r="D315" s="16"/>
      <c r="E315" s="33"/>
    </row>
    <row r="316" spans="2:5" x14ac:dyDescent="0.25">
      <c r="B316" s="36" t="s">
        <v>20</v>
      </c>
      <c r="C316" s="16"/>
      <c r="D316" s="16"/>
      <c r="E316" s="33"/>
    </row>
    <row r="317" spans="2:5" x14ac:dyDescent="0.25">
      <c r="B317" s="36" t="s">
        <v>21</v>
      </c>
      <c r="C317" s="16"/>
      <c r="D317" s="16"/>
      <c r="E317" s="33"/>
    </row>
    <row r="318" spans="2:5" x14ac:dyDescent="0.25">
      <c r="B318" s="22"/>
      <c r="C318" s="16"/>
      <c r="D318" s="16"/>
      <c r="E318" s="33"/>
    </row>
    <row r="319" spans="2:5" x14ac:dyDescent="0.25">
      <c r="B319" s="22"/>
      <c r="C319" s="16"/>
      <c r="D319" s="16"/>
      <c r="E319" s="33"/>
    </row>
    <row r="320" spans="2:5" ht="16.5" thickBot="1" x14ac:dyDescent="0.3">
      <c r="B320" s="22"/>
      <c r="C320" s="16"/>
      <c r="D320" s="16"/>
      <c r="E320" s="33"/>
    </row>
    <row r="321" spans="2:5" ht="16.5" thickBot="1" x14ac:dyDescent="0.3">
      <c r="B321" s="8" t="s">
        <v>12</v>
      </c>
      <c r="E321" s="37">
        <f>SUM(E315:E320)</f>
        <v>0</v>
      </c>
    </row>
    <row r="322" spans="2:5" ht="15" x14ac:dyDescent="0.25">
      <c r="E322" s="9"/>
    </row>
    <row r="323" spans="2:5" thickBot="1" x14ac:dyDescent="0.3">
      <c r="E323" s="9"/>
    </row>
    <row r="324" spans="2:5" x14ac:dyDescent="0.25">
      <c r="B324" s="34"/>
      <c r="C324" s="17" t="s">
        <v>5</v>
      </c>
      <c r="D324" s="17" t="s">
        <v>6</v>
      </c>
      <c r="E324" s="35" t="s">
        <v>7</v>
      </c>
    </row>
    <row r="325" spans="2:5" x14ac:dyDescent="0.25">
      <c r="B325" s="36" t="s">
        <v>25</v>
      </c>
      <c r="C325" s="16" t="s">
        <v>50</v>
      </c>
      <c r="D325" s="16" t="s">
        <v>51</v>
      </c>
      <c r="E325" s="33">
        <v>155232</v>
      </c>
    </row>
    <row r="326" spans="2:5" x14ac:dyDescent="0.25">
      <c r="B326" s="36" t="s">
        <v>26</v>
      </c>
      <c r="C326" s="16" t="s">
        <v>50</v>
      </c>
      <c r="D326" s="33" t="s">
        <v>51</v>
      </c>
      <c r="E326" s="33">
        <v>240240</v>
      </c>
    </row>
    <row r="327" spans="2:5" x14ac:dyDescent="0.25">
      <c r="B327" s="36" t="s">
        <v>27</v>
      </c>
      <c r="C327" s="16" t="s">
        <v>50</v>
      </c>
      <c r="D327" s="16" t="s">
        <v>51</v>
      </c>
      <c r="E327" s="33">
        <v>891039.6</v>
      </c>
    </row>
    <row r="328" spans="2:5" x14ac:dyDescent="0.25">
      <c r="B328" s="36"/>
      <c r="C328" s="16" t="s">
        <v>50</v>
      </c>
      <c r="D328" s="16" t="s">
        <v>51</v>
      </c>
      <c r="E328" s="33">
        <v>72010.399999999994</v>
      </c>
    </row>
    <row r="329" spans="2:5" x14ac:dyDescent="0.25">
      <c r="B329" s="36"/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22"/>
      <c r="C338" s="16"/>
      <c r="D338" s="16"/>
      <c r="E338" s="33"/>
    </row>
    <row r="339" spans="2:14" x14ac:dyDescent="0.25">
      <c r="B339" s="22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ht="16.5" thickBot="1" x14ac:dyDescent="0.3">
      <c r="B341" s="22"/>
      <c r="C341" s="16"/>
      <c r="D341" s="16"/>
      <c r="E341" s="33"/>
    </row>
    <row r="342" spans="2:14" ht="16.5" thickBot="1" x14ac:dyDescent="0.3">
      <c r="B342" s="8" t="s">
        <v>12</v>
      </c>
      <c r="E342" s="37">
        <f>SUM(E325:E341)</f>
        <v>1358522</v>
      </c>
    </row>
    <row r="343" spans="2:14" ht="15" x14ac:dyDescent="0.25">
      <c r="E343" s="9"/>
    </row>
    <row r="344" spans="2:14" thickBot="1" x14ac:dyDescent="0.3">
      <c r="E344" s="9"/>
      <c r="N344" s="11"/>
    </row>
    <row r="345" spans="2:14" x14ac:dyDescent="0.25">
      <c r="B345" s="14"/>
      <c r="C345" s="17" t="s">
        <v>5</v>
      </c>
      <c r="D345" s="17" t="s">
        <v>6</v>
      </c>
      <c r="E345" s="28" t="s">
        <v>7</v>
      </c>
    </row>
    <row r="346" spans="2:14" x14ac:dyDescent="0.25">
      <c r="B346" s="15"/>
      <c r="C346" s="16"/>
      <c r="D346" s="16"/>
      <c r="E346" s="33"/>
    </row>
    <row r="347" spans="2:14" x14ac:dyDescent="0.25">
      <c r="B347" s="15" t="s">
        <v>31</v>
      </c>
      <c r="C347" s="16"/>
      <c r="D347" s="16"/>
      <c r="E347" s="33"/>
    </row>
    <row r="348" spans="2:14" x14ac:dyDescent="0.25">
      <c r="B348" s="15" t="s">
        <v>30</v>
      </c>
      <c r="C348" s="16"/>
      <c r="D348" s="16"/>
      <c r="E348" s="33"/>
    </row>
    <row r="349" spans="2:14" x14ac:dyDescent="0.25">
      <c r="B349" s="15"/>
      <c r="C349" s="16"/>
      <c r="D349" s="16"/>
      <c r="E349" s="33"/>
    </row>
    <row r="350" spans="2:14" x14ac:dyDescent="0.25">
      <c r="B350" s="15" t="s">
        <v>32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/>
      <c r="C352" s="16"/>
      <c r="D352" s="16"/>
      <c r="E352" s="29"/>
    </row>
    <row r="353" spans="2:5" x14ac:dyDescent="0.25">
      <c r="B353" s="15"/>
      <c r="C353" s="16"/>
      <c r="D353" s="16"/>
      <c r="E353" s="29"/>
    </row>
    <row r="354" spans="2:5" ht="16.5" thickBot="1" x14ac:dyDescent="0.3">
      <c r="B354" s="15"/>
      <c r="C354" s="16"/>
      <c r="D354" s="16"/>
      <c r="E354" s="29"/>
    </row>
    <row r="355" spans="2:5" ht="16.5" thickBot="1" x14ac:dyDescent="0.3">
      <c r="B355" s="8" t="s">
        <v>12</v>
      </c>
      <c r="E355" s="30">
        <f>SUM(E346:E354)</f>
        <v>0</v>
      </c>
    </row>
    <row r="356" spans="2:5" ht="15" x14ac:dyDescent="0.25">
      <c r="E356" s="9"/>
    </row>
    <row r="357" spans="2:5" thickBot="1" x14ac:dyDescent="0.3">
      <c r="E357" s="9"/>
    </row>
    <row r="358" spans="2:5" x14ac:dyDescent="0.25">
      <c r="B358" s="24"/>
      <c r="C358" s="17" t="s">
        <v>5</v>
      </c>
      <c r="D358" s="17" t="s">
        <v>6</v>
      </c>
      <c r="E358" s="28" t="s">
        <v>7</v>
      </c>
    </row>
    <row r="359" spans="2:5" x14ac:dyDescent="0.25">
      <c r="B359" s="25" t="s">
        <v>29</v>
      </c>
      <c r="C359" s="16"/>
      <c r="D359" s="16"/>
      <c r="E359" s="29"/>
    </row>
    <row r="360" spans="2:5" x14ac:dyDescent="0.25">
      <c r="B360" s="25" t="s">
        <v>30</v>
      </c>
      <c r="C360" s="16"/>
      <c r="D360" s="16"/>
      <c r="E360" s="29"/>
    </row>
    <row r="361" spans="2:5" x14ac:dyDescent="0.25">
      <c r="B361" s="25"/>
      <c r="C361" s="16"/>
      <c r="D361" s="16"/>
      <c r="E361" s="29"/>
    </row>
    <row r="362" spans="2:5" x14ac:dyDescent="0.25">
      <c r="B362" s="25"/>
      <c r="C362" s="16"/>
      <c r="D362" s="16"/>
      <c r="E362" s="29"/>
    </row>
    <row r="363" spans="2:5" x14ac:dyDescent="0.25">
      <c r="B363" s="25" t="s">
        <v>28</v>
      </c>
      <c r="C363" s="16"/>
      <c r="D363" s="16"/>
      <c r="E363" s="29"/>
    </row>
    <row r="364" spans="2:5" x14ac:dyDescent="0.25">
      <c r="B364" s="25"/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2"/>
      <c r="C368" s="23"/>
      <c r="D368" s="23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23"/>
      <c r="D371" s="23"/>
      <c r="E371" s="29"/>
    </row>
    <row r="372" spans="2:5" ht="16.5" thickBot="1" x14ac:dyDescent="0.3">
      <c r="B372" s="22"/>
      <c r="C372" s="23"/>
      <c r="D372" s="23"/>
      <c r="E372" s="29"/>
    </row>
    <row r="373" spans="2:5" ht="16.5" thickBot="1" x14ac:dyDescent="0.3">
      <c r="B373" s="8" t="s">
        <v>12</v>
      </c>
      <c r="E373" s="30">
        <f>SUM(E359:E372)</f>
        <v>0</v>
      </c>
    </row>
    <row r="374" spans="2:5" ht="15" x14ac:dyDescent="0.25">
      <c r="E374" s="9"/>
    </row>
    <row r="375" spans="2:5" thickBot="1" x14ac:dyDescent="0.3">
      <c r="E375" s="9"/>
    </row>
    <row r="376" spans="2:5" x14ac:dyDescent="0.25">
      <c r="B376" s="44"/>
      <c r="C376" s="17" t="s">
        <v>5</v>
      </c>
      <c r="D376" s="17" t="s">
        <v>6</v>
      </c>
      <c r="E376" s="28" t="s">
        <v>7</v>
      </c>
    </row>
    <row r="377" spans="2:5" x14ac:dyDescent="0.25">
      <c r="B377" s="50" t="s">
        <v>36</v>
      </c>
      <c r="C377" s="19"/>
      <c r="D377" s="16"/>
      <c r="E377" s="33"/>
    </row>
    <row r="378" spans="2:5" x14ac:dyDescent="0.25">
      <c r="B378" s="50" t="s">
        <v>37</v>
      </c>
      <c r="C378" s="19"/>
      <c r="D378" s="16"/>
      <c r="E378" s="33"/>
    </row>
    <row r="379" spans="2:5" x14ac:dyDescent="0.25">
      <c r="B379" s="50" t="s">
        <v>38</v>
      </c>
      <c r="C379" s="19"/>
      <c r="D379" s="16"/>
      <c r="E379" s="33"/>
    </row>
    <row r="380" spans="2:5" ht="16.5" thickBot="1" x14ac:dyDescent="0.3">
      <c r="B380" s="45"/>
      <c r="C380" s="19"/>
      <c r="D380" s="16"/>
      <c r="E380" s="47"/>
    </row>
    <row r="381" spans="2:5" ht="16.5" thickBot="1" x14ac:dyDescent="0.3">
      <c r="B381" s="46"/>
      <c r="C381" s="19"/>
      <c r="D381" s="48"/>
      <c r="E381" s="49">
        <f>+E380+E379+E378+E377</f>
        <v>0</v>
      </c>
    </row>
    <row r="382" spans="2:5" ht="15" x14ac:dyDescent="0.25">
      <c r="E382" s="9"/>
    </row>
    <row r="383" spans="2:5" ht="15" x14ac:dyDescent="0.25">
      <c r="E383" s="9"/>
    </row>
    <row r="384" spans="2:5" ht="16.5" thickBot="1" x14ac:dyDescent="0.3"/>
    <row r="385" spans="2:5" ht="16.5" thickBot="1" x14ac:dyDescent="0.3">
      <c r="B385" s="8" t="s">
        <v>18</v>
      </c>
      <c r="E385" s="32">
        <f>+E381+E373+E355+E342+E321+E311+E298+E277+E247+E173+E149</f>
        <v>11285697.229999999</v>
      </c>
    </row>
    <row r="797" spans="9:9" x14ac:dyDescent="0.25">
      <c r="I797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2025-11-14T09:39:05Z</dcterms:modified>
</cp:coreProperties>
</file>