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74" i="1" l="1"/>
  <c r="E150" i="1" l="1"/>
  <c r="E248" i="1"/>
  <c r="E278" i="1"/>
  <c r="E299" i="1"/>
  <c r="E312" i="1"/>
  <c r="E322" i="1"/>
  <c r="E343" i="1"/>
  <c r="E356" i="1"/>
  <c r="E374" i="1"/>
  <c r="E382" i="1"/>
  <c r="E386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28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<sst xmlns="http://schemas.openxmlformats.org/spreadsheetml/2006/main" count="153" uniqueCount="66">
  <si>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</si>
  <si>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</si>
  <si>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</si>
  <si>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</si>
  <si>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</si>
  <si>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</si>
  <si>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</si>
  <si>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</si>
  <si>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</si>
  <si>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</si>
  <si>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</si>
  <si>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</si>
  <si>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</si>
  <si>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</si>
  <si>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</si>
  <si>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</si>
  <si>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</si>
  <si>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</si>
  <si>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</si>
  <si>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</si>
  <si>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</si>
  <si>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</si>
  <si>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</si>
  <si>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</si>
  <si>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</si>
  <si>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</si>
  <si>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</si>
  <si>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</si>
  <si>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</si>
  <si>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</si>
  <si>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</si>
  <si>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</si>
  <si>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</si>
  <si>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</si>
  <si>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</si>
  <si>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</si>
  <si>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</si>
  <si>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</si>
  <si>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</si>
  <si>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</si>
  <si>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</si>
  <si>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</si>
  <si>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</si>
  <si>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Реагенси</t>
  </si>
  <si>
    <t>КПП 086</t>
  </si>
  <si>
    <t>КПП 065</t>
  </si>
  <si>
    <t>Beograd</t>
  </si>
  <si>
    <t>Magna pharmacia</t>
  </si>
  <si>
    <t>Atan mark</t>
  </si>
  <si>
    <t>Mediv</t>
  </si>
  <si>
    <t>Layon</t>
  </si>
  <si>
    <t>Датум уноса 16.07.2025 год.</t>
  </si>
  <si>
    <t>на дан 10.07.2025.год.</t>
  </si>
  <si>
    <t>B.Braun</t>
  </si>
  <si>
    <t>Gosper</t>
  </si>
  <si>
    <t>Medicon</t>
  </si>
  <si>
    <t>Dec</t>
  </si>
  <si>
    <t>Teamedical</t>
  </si>
  <si>
    <t>Flora komerc</t>
  </si>
  <si>
    <t>Galenika tehnoplast</t>
  </si>
  <si>
    <t>Medica linea</t>
  </si>
  <si>
    <t>Prima medic</t>
  </si>
  <si>
    <t>Vinca</t>
  </si>
  <si>
    <t>Yunycom</t>
  </si>
  <si>
    <t>Galen fokus</t>
  </si>
  <si>
    <t>Vicor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</si>
</sst>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3" fillId="0" borderId="14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98"/>
  <sheetViews>
    <sheetView tabSelected="1" topLeftCell="A151" workbookViewId="0">
      <selection activeCell="I170" sqref="I17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9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40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41</v>
      </c>
      <c r="H8" s="1"/>
      <c r="I8" s="1"/>
      <c r="J8" s="1"/>
      <c r="K8" s="1"/>
    </row>
    <row r="9" spans="1:13" ht="18.75" x14ac:dyDescent="0.3">
      <c r="A9" s="3"/>
      <c r="B9" s="1"/>
      <c r="C9" s="5" t="s">
        <v>52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42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54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s="1" customFormat="1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1"/>
    </row>
    <row r="72" spans="2:5" s="1" customFormat="1" x14ac:dyDescent="0.25">
      <c r="B72" s="17"/>
      <c r="C72" s="18"/>
      <c r="D72" s="18"/>
      <c r="E72" s="31"/>
    </row>
    <row r="73" spans="2:5" s="1" customFormat="1" x14ac:dyDescent="0.25">
      <c r="B73" s="17"/>
      <c r="C73" s="18"/>
      <c r="D73" s="18"/>
      <c r="E73" s="31"/>
    </row>
    <row r="74" spans="2:5" s="1" customFormat="1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x14ac:dyDescent="0.25">
      <c r="B148" s="17"/>
      <c r="C148" s="18"/>
      <c r="D148" s="18"/>
      <c r="E148" s="31"/>
    </row>
    <row r="149" spans="2:5" ht="16.5" thickBot="1" x14ac:dyDescent="0.3">
      <c r="B149" s="20"/>
      <c r="C149" s="18"/>
      <c r="D149" s="18"/>
      <c r="E149" s="31"/>
    </row>
    <row r="150" spans="2:5" ht="16.5" thickBot="1" x14ac:dyDescent="0.3">
      <c r="B150" s="10" t="s">
        <v>12</v>
      </c>
      <c r="C150" s="1"/>
      <c r="D150" s="1"/>
      <c r="E150" s="32">
        <f>SUM(E14:E148)</f>
        <v>0</v>
      </c>
    </row>
    <row r="151" spans="2:5" s="1" customFormat="1" ht="16.5" thickBot="1" x14ac:dyDescent="0.3">
      <c r="B151" s="55"/>
      <c r="E151" s="56"/>
    </row>
    <row r="152" spans="2:5" s="1" customFormat="1" ht="16.5" thickBot="1" x14ac:dyDescent="0.3">
      <c r="B152" s="14"/>
      <c r="C152" s="62" t="s">
        <v>5</v>
      </c>
      <c r="D152" s="62" t="s">
        <v>6</v>
      </c>
      <c r="E152" s="60" t="s">
        <v>7</v>
      </c>
    </row>
    <row r="153" spans="2:5" s="1" customFormat="1" x14ac:dyDescent="0.25">
      <c r="B153" s="15"/>
      <c r="C153" s="58" t="s">
        <v>57</v>
      </c>
      <c r="D153" s="59" t="s">
        <v>46</v>
      </c>
      <c r="E153" s="42">
        <v>2505528</v>
      </c>
    </row>
    <row r="154" spans="2:5" s="1" customFormat="1" x14ac:dyDescent="0.25">
      <c r="B154" s="15"/>
      <c r="C154" s="57" t="s">
        <v>57</v>
      </c>
      <c r="D154" s="25" t="s">
        <v>46</v>
      </c>
      <c r="E154" s="31">
        <v>1538748</v>
      </c>
    </row>
    <row r="155" spans="2:5" s="1" customFormat="1" x14ac:dyDescent="0.25">
      <c r="B155" s="15" t="s">
        <v>43</v>
      </c>
      <c r="C155" s="57" t="s">
        <v>57</v>
      </c>
      <c r="D155" s="25" t="s">
        <v>46</v>
      </c>
      <c r="E155" s="31">
        <v>18693.12</v>
      </c>
    </row>
    <row r="156" spans="2:5" s="1" customFormat="1" x14ac:dyDescent="0.25">
      <c r="B156" s="15" t="s">
        <v>44</v>
      </c>
      <c r="C156" s="57" t="s">
        <v>57</v>
      </c>
      <c r="D156" s="25" t="s">
        <v>46</v>
      </c>
      <c r="E156" s="31">
        <v>950630.40000000002</v>
      </c>
    </row>
    <row r="157" spans="2:5" s="1" customFormat="1" x14ac:dyDescent="0.25">
      <c r="B157" s="15" t="s">
        <v>10</v>
      </c>
      <c r="C157" s="57" t="s">
        <v>57</v>
      </c>
      <c r="D157" s="25" t="s">
        <v>46</v>
      </c>
      <c r="E157" s="31">
        <v>490866</v>
      </c>
    </row>
    <row r="158" spans="2:5" s="1" customFormat="1" x14ac:dyDescent="0.25">
      <c r="B158" s="15" t="s">
        <v>45</v>
      </c>
      <c r="C158" s="57" t="s">
        <v>63</v>
      </c>
      <c r="D158" s="25" t="s">
        <v>46</v>
      </c>
      <c r="E158" s="31">
        <v>468396</v>
      </c>
    </row>
    <row r="159" spans="2:5" s="1" customFormat="1" x14ac:dyDescent="0.25">
      <c r="B159" s="15"/>
      <c r="C159" s="57" t="s">
        <v>47</v>
      </c>
      <c r="D159" s="25" t="s">
        <v>46</v>
      </c>
      <c r="E159" s="31">
        <v>372600</v>
      </c>
    </row>
    <row r="160" spans="2:5" s="1" customFormat="1" x14ac:dyDescent="0.25">
      <c r="B160" s="15"/>
      <c r="C160" s="57" t="s">
        <v>47</v>
      </c>
      <c r="D160" s="25" t="s">
        <v>46</v>
      </c>
      <c r="E160" s="31">
        <v>1351820.4</v>
      </c>
    </row>
    <row r="161" spans="2:5" s="1" customFormat="1" x14ac:dyDescent="0.25">
      <c r="B161" s="15"/>
      <c r="C161" s="57" t="s">
        <v>57</v>
      </c>
      <c r="D161" s="25" t="s">
        <v>46</v>
      </c>
      <c r="E161" s="31">
        <v>191993.76</v>
      </c>
    </row>
    <row r="162" spans="2:5" s="1" customFormat="1" x14ac:dyDescent="0.25">
      <c r="B162" s="15"/>
      <c r="C162" s="57" t="s">
        <v>47</v>
      </c>
      <c r="D162" s="25" t="s">
        <v>46</v>
      </c>
      <c r="E162" s="31">
        <v>2153320.7999999998</v>
      </c>
    </row>
    <row r="163" spans="2:5" s="1" customFormat="1" x14ac:dyDescent="0.25">
      <c r="B163" s="15"/>
      <c r="C163" s="57" t="s">
        <v>47</v>
      </c>
      <c r="D163" s="25" t="s">
        <v>46</v>
      </c>
      <c r="E163" s="31">
        <v>68792.399999999994</v>
      </c>
    </row>
    <row r="164" spans="2:5" s="1" customFormat="1" x14ac:dyDescent="0.25">
      <c r="B164" s="15"/>
      <c r="C164" s="57" t="s">
        <v>57</v>
      </c>
      <c r="D164" s="25" t="s">
        <v>46</v>
      </c>
      <c r="E164" s="31">
        <v>630241.19999999995</v>
      </c>
    </row>
    <row r="165" spans="2:5" s="1" customFormat="1" x14ac:dyDescent="0.25">
      <c r="B165" s="15"/>
      <c r="C165" s="57" t="s">
        <v>57</v>
      </c>
      <c r="D165" s="25" t="s">
        <v>46</v>
      </c>
      <c r="E165" s="31">
        <v>4705839.5999999996</v>
      </c>
    </row>
    <row r="166" spans="2:5" s="1" customFormat="1" x14ac:dyDescent="0.25">
      <c r="B166" s="15"/>
      <c r="C166" s="57" t="s">
        <v>64</v>
      </c>
      <c r="D166" s="25" t="s">
        <v>46</v>
      </c>
      <c r="E166" s="31">
        <v>512316</v>
      </c>
    </row>
    <row r="167" spans="2:5" s="1" customFormat="1" x14ac:dyDescent="0.25">
      <c r="B167" s="15"/>
      <c r="C167" s="57" t="s">
        <v>65</v>
      </c>
      <c r="D167" s="25" t="s">
        <v>46</v>
      </c>
      <c r="E167" s="31">
        <v>220800</v>
      </c>
    </row>
    <row r="168" spans="2:5" s="1" customFormat="1" x14ac:dyDescent="0.25">
      <c r="B168" s="15"/>
      <c r="C168" s="57"/>
      <c r="D168" s="25"/>
      <c r="E168" s="31"/>
    </row>
    <row r="169" spans="2:5" s="1" customFormat="1" x14ac:dyDescent="0.25">
      <c r="B169" s="15"/>
      <c r="C169" s="57"/>
      <c r="D169" s="25"/>
      <c r="E169" s="31"/>
    </row>
    <row r="170" spans="2:5" s="1" customFormat="1" x14ac:dyDescent="0.25">
      <c r="B170" s="15"/>
      <c r="C170" s="57"/>
      <c r="D170" s="25"/>
      <c r="E170" s="31"/>
    </row>
    <row r="171" spans="2:5" s="1" customFormat="1" x14ac:dyDescent="0.25">
      <c r="B171" s="15"/>
      <c r="C171" s="57"/>
      <c r="D171" s="25"/>
      <c r="E171" s="31"/>
    </row>
    <row r="172" spans="2:5" s="1" customFormat="1" x14ac:dyDescent="0.25">
      <c r="B172" s="15"/>
      <c r="C172" s="57"/>
      <c r="D172" s="25"/>
      <c r="E172" s="31"/>
    </row>
    <row r="173" spans="2:5" s="1" customFormat="1" ht="16.5" thickBot="1" x14ac:dyDescent="0.3">
      <c r="B173" s="23"/>
      <c r="C173" s="57"/>
      <c r="D173" s="25"/>
      <c r="E173" s="61"/>
    </row>
    <row r="174" spans="2:5" s="1" customFormat="1" ht="16.5" thickBot="1" x14ac:dyDescent="0.3">
      <c r="B174" s="10" t="s">
        <v>12</v>
      </c>
      <c r="E174" s="34">
        <f>+E153+E154+E155+E157+E158+E167+E168+E169+E170+E171+E172+E173</f>
        <v>5243031.12</v>
      </c>
    </row>
    <row r="175" spans="2:5" s="1" customFormat="1" x14ac:dyDescent="0.25">
      <c r="B175" s="55"/>
      <c r="E175" s="56"/>
    </row>
    <row r="176" spans="2:5" ht="16.5" thickBot="1" x14ac:dyDescent="0.3">
      <c r="B176" s="1"/>
      <c r="C176" s="1"/>
      <c r="D176" s="1"/>
    </row>
    <row r="177" spans="2:13" s="1" customFormat="1" x14ac:dyDescent="0.25">
      <c r="B177" s="14"/>
      <c r="C177" s="22" t="s">
        <v>5</v>
      </c>
      <c r="D177" s="19" t="s">
        <v>6</v>
      </c>
      <c r="E177" s="30" t="s">
        <v>7</v>
      </c>
    </row>
    <row r="178" spans="2:13" s="1" customFormat="1" x14ac:dyDescent="0.25">
      <c r="B178" s="15"/>
      <c r="C178" s="41" t="s">
        <v>49</v>
      </c>
      <c r="D178" s="18" t="s">
        <v>46</v>
      </c>
      <c r="E178" s="42">
        <v>46200</v>
      </c>
    </row>
    <row r="179" spans="2:13" s="1" customFormat="1" x14ac:dyDescent="0.25">
      <c r="B179" s="15"/>
      <c r="C179" s="41" t="s">
        <v>49</v>
      </c>
      <c r="D179" s="18" t="s">
        <v>46</v>
      </c>
      <c r="E179" s="31">
        <v>25300</v>
      </c>
      <c r="M179" s="1" t="s">
        <v>22</v>
      </c>
    </row>
    <row r="180" spans="2:13" s="1" customFormat="1" x14ac:dyDescent="0.25">
      <c r="B180" s="15"/>
      <c r="C180" s="41" t="s">
        <v>53</v>
      </c>
      <c r="D180" s="18" t="s">
        <v>46</v>
      </c>
      <c r="E180" s="31">
        <v>2010525</v>
      </c>
    </row>
    <row r="181" spans="2:13" s="1" customFormat="1" x14ac:dyDescent="0.25">
      <c r="B181" s="15" t="s">
        <v>39</v>
      </c>
      <c r="C181" s="41" t="s">
        <v>50</v>
      </c>
      <c r="D181" s="18" t="s">
        <v>46</v>
      </c>
      <c r="E181" s="31">
        <v>1716</v>
      </c>
      <c r="F181" s="53"/>
    </row>
    <row r="182" spans="2:13" s="1" customFormat="1" x14ac:dyDescent="0.25">
      <c r="B182" s="15" t="s">
        <v>23</v>
      </c>
      <c r="C182" s="41" t="s">
        <v>50</v>
      </c>
      <c r="D182" s="18" t="s">
        <v>46</v>
      </c>
      <c r="E182" s="31">
        <v>173900</v>
      </c>
      <c r="F182" s="53"/>
    </row>
    <row r="183" spans="2:13" s="1" customFormat="1" x14ac:dyDescent="0.25">
      <c r="B183" s="15" t="s">
        <v>10</v>
      </c>
      <c r="C183" s="41" t="s">
        <v>53</v>
      </c>
      <c r="D183" s="18" t="s">
        <v>46</v>
      </c>
      <c r="E183" s="31">
        <v>891550</v>
      </c>
      <c r="F183" s="53"/>
    </row>
    <row r="184" spans="2:13" s="1" customFormat="1" x14ac:dyDescent="0.25">
      <c r="B184" s="15" t="s">
        <v>24</v>
      </c>
      <c r="C184" s="41" t="s">
        <v>50</v>
      </c>
      <c r="D184" s="18" t="s">
        <v>46</v>
      </c>
      <c r="E184" s="31">
        <v>105534</v>
      </c>
    </row>
    <row r="185" spans="2:13" s="1" customFormat="1" x14ac:dyDescent="0.25">
      <c r="B185" s="15"/>
      <c r="C185" s="41" t="s">
        <v>54</v>
      </c>
      <c r="D185" s="18" t="s">
        <v>46</v>
      </c>
      <c r="E185" s="31">
        <v>266400</v>
      </c>
    </row>
    <row r="186" spans="2:13" s="1" customFormat="1" x14ac:dyDescent="0.25">
      <c r="B186" s="15"/>
      <c r="C186" s="41" t="s">
        <v>48</v>
      </c>
      <c r="D186" s="18" t="s">
        <v>46</v>
      </c>
      <c r="E186" s="31">
        <v>88176</v>
      </c>
    </row>
    <row r="187" spans="2:13" s="1" customFormat="1" x14ac:dyDescent="0.25">
      <c r="B187" s="15"/>
      <c r="C187" s="41" t="s">
        <v>58</v>
      </c>
      <c r="D187" s="18" t="s">
        <v>46</v>
      </c>
      <c r="E187" s="31">
        <v>42660</v>
      </c>
    </row>
    <row r="188" spans="2:13" s="1" customFormat="1" x14ac:dyDescent="0.25">
      <c r="B188" s="15"/>
      <c r="C188" s="41" t="s">
        <v>59</v>
      </c>
      <c r="D188" s="18" t="s">
        <v>46</v>
      </c>
      <c r="E188" s="31">
        <v>142106.4</v>
      </c>
    </row>
    <row r="189" spans="2:13" s="1" customFormat="1" x14ac:dyDescent="0.25">
      <c r="B189" s="15"/>
      <c r="C189" s="41" t="s">
        <v>58</v>
      </c>
      <c r="D189" s="18" t="s">
        <v>46</v>
      </c>
      <c r="E189" s="31">
        <v>12510</v>
      </c>
    </row>
    <row r="190" spans="2:13" s="1" customFormat="1" x14ac:dyDescent="0.25">
      <c r="B190" s="15"/>
      <c r="C190" s="41" t="s">
        <v>60</v>
      </c>
      <c r="D190" s="18" t="s">
        <v>46</v>
      </c>
      <c r="E190" s="31">
        <v>130295</v>
      </c>
    </row>
    <row r="191" spans="2:13" s="1" customFormat="1" x14ac:dyDescent="0.25">
      <c r="B191" s="15"/>
      <c r="C191" s="41" t="s">
        <v>61</v>
      </c>
      <c r="D191" s="18" t="s">
        <v>62</v>
      </c>
      <c r="E191" s="31">
        <v>37008</v>
      </c>
    </row>
    <row r="192" spans="2:13" s="1" customFormat="1" x14ac:dyDescent="0.25">
      <c r="B192" s="15"/>
      <c r="C192" s="41"/>
      <c r="D192" s="18"/>
      <c r="E192" s="31"/>
    </row>
    <row r="193" spans="2:5" s="1" customFormat="1" x14ac:dyDescent="0.25">
      <c r="B193" s="15"/>
      <c r="C193" s="41"/>
      <c r="D193" s="18"/>
      <c r="E193" s="31"/>
    </row>
    <row r="194" spans="2:5" s="1" customFormat="1" x14ac:dyDescent="0.25">
      <c r="B194" s="15"/>
      <c r="C194" s="41"/>
      <c r="D194" s="18"/>
      <c r="E194" s="31"/>
    </row>
    <row r="195" spans="2:5" s="1" customFormat="1" x14ac:dyDescent="0.25">
      <c r="B195" s="17"/>
      <c r="C195" s="41"/>
      <c r="D195" s="18"/>
      <c r="E195" s="31"/>
    </row>
    <row r="196" spans="2:5" s="1" customFormat="1" x14ac:dyDescent="0.25">
      <c r="B196" s="15"/>
      <c r="C196" s="41"/>
      <c r="D196" s="18"/>
      <c r="E196" s="31"/>
    </row>
    <row r="197" spans="2:5" s="1" customFormat="1" x14ac:dyDescent="0.25">
      <c r="B197" s="15"/>
      <c r="C197" s="41"/>
      <c r="D197" s="18"/>
      <c r="E197" s="31"/>
    </row>
    <row r="198" spans="2:5" s="1" customFormat="1" x14ac:dyDescent="0.25">
      <c r="B198" s="15"/>
      <c r="C198" s="41"/>
      <c r="D198" s="18"/>
      <c r="E198" s="31"/>
    </row>
    <row r="199" spans="2:5" s="1" customFormat="1" x14ac:dyDescent="0.25">
      <c r="B199" s="15"/>
      <c r="C199" s="41"/>
      <c r="D199" s="18"/>
      <c r="E199" s="31"/>
    </row>
    <row r="200" spans="2:5" s="1" customFormat="1" x14ac:dyDescent="0.25">
      <c r="B200" s="15"/>
      <c r="C200" s="41"/>
      <c r="D200" s="18"/>
      <c r="E200" s="31"/>
    </row>
    <row r="201" spans="2:5" s="1" customFormat="1" x14ac:dyDescent="0.25">
      <c r="B201" s="15"/>
      <c r="C201" s="41"/>
      <c r="D201" s="18"/>
      <c r="E201" s="31"/>
    </row>
    <row r="202" spans="2:5" s="1" customFormat="1" x14ac:dyDescent="0.25">
      <c r="B202" s="15"/>
      <c r="C202" s="41"/>
      <c r="D202" s="18"/>
      <c r="E202" s="31"/>
    </row>
    <row r="203" spans="2:5" s="1" customFormat="1" x14ac:dyDescent="0.25">
      <c r="B203" s="15"/>
      <c r="C203" s="41"/>
      <c r="D203" s="18"/>
      <c r="E203" s="43"/>
    </row>
    <row r="204" spans="2:5" s="1" customFormat="1" x14ac:dyDescent="0.25">
      <c r="B204" s="15"/>
      <c r="C204" s="21"/>
      <c r="D204" s="18"/>
      <c r="E204" s="31"/>
    </row>
    <row r="205" spans="2:5" s="1" customFormat="1" x14ac:dyDescent="0.25">
      <c r="B205" s="15"/>
      <c r="C205" s="21"/>
      <c r="D205" s="18"/>
      <c r="E205" s="31"/>
    </row>
    <row r="206" spans="2:5" s="1" customFormat="1" x14ac:dyDescent="0.25">
      <c r="B206" s="15"/>
      <c r="C206" s="21"/>
      <c r="D206" s="18"/>
      <c r="E206" s="31"/>
    </row>
    <row r="207" spans="2:5" s="1" customFormat="1" x14ac:dyDescent="0.25">
      <c r="B207" s="15"/>
      <c r="C207" s="21"/>
      <c r="D207" s="18"/>
      <c r="E207" s="31"/>
    </row>
    <row r="208" spans="2:5" s="1" customFormat="1" x14ac:dyDescent="0.25">
      <c r="B208" s="15"/>
      <c r="C208" s="21"/>
      <c r="D208" s="18"/>
      <c r="E208" s="31"/>
    </row>
    <row r="209" spans="2:5" s="1" customFormat="1" x14ac:dyDescent="0.25">
      <c r="B209" s="15"/>
      <c r="C209" s="21"/>
      <c r="D209" s="18"/>
      <c r="E209" s="31"/>
    </row>
    <row r="210" spans="2:5" s="1" customFormat="1" x14ac:dyDescent="0.25">
      <c r="B210" s="15"/>
      <c r="C210" s="21"/>
      <c r="D210" s="18"/>
      <c r="E210" s="31"/>
    </row>
    <row r="211" spans="2:5" s="1" customFormat="1" x14ac:dyDescent="0.25">
      <c r="B211" s="15"/>
      <c r="C211" s="21"/>
      <c r="D211" s="18"/>
      <c r="E211" s="31"/>
    </row>
    <row r="212" spans="2:5" s="1" customFormat="1" x14ac:dyDescent="0.25">
      <c r="B212" s="15"/>
      <c r="C212" s="21"/>
      <c r="D212" s="18"/>
      <c r="E212" s="31"/>
    </row>
    <row r="213" spans="2:5" s="1" customFormat="1" x14ac:dyDescent="0.25">
      <c r="B213" s="15"/>
      <c r="C213" s="21"/>
      <c r="D213" s="18"/>
      <c r="E213" s="31"/>
    </row>
    <row r="214" spans="2:5" s="1" customFormat="1" x14ac:dyDescent="0.25">
      <c r="B214" s="15"/>
      <c r="C214" s="21"/>
      <c r="D214" s="18"/>
      <c r="E214" s="31"/>
    </row>
    <row r="215" spans="2:5" s="1" customFormat="1" x14ac:dyDescent="0.25">
      <c r="B215" s="15"/>
      <c r="C215" s="21"/>
      <c r="D215" s="18"/>
      <c r="E215" s="31"/>
    </row>
    <row r="216" spans="2:5" s="1" customFormat="1" x14ac:dyDescent="0.25">
      <c r="B216" s="15"/>
      <c r="C216" s="21"/>
      <c r="D216" s="18"/>
      <c r="E216" s="31"/>
    </row>
    <row r="217" spans="2:5" s="1" customFormat="1" x14ac:dyDescent="0.25">
      <c r="B217" s="15"/>
      <c r="C217" s="21"/>
      <c r="D217" s="18"/>
      <c r="E217" s="31"/>
    </row>
    <row r="218" spans="2:5" s="1" customFormat="1" x14ac:dyDescent="0.25">
      <c r="B218" s="15"/>
      <c r="C218" s="21"/>
      <c r="D218" s="18"/>
      <c r="E218" s="31"/>
    </row>
    <row r="219" spans="2:5" s="1" customFormat="1" x14ac:dyDescent="0.25">
      <c r="B219" s="15"/>
      <c r="C219" s="21"/>
      <c r="D219" s="18"/>
      <c r="E219" s="31"/>
    </row>
    <row r="220" spans="2:5" s="1" customFormat="1" x14ac:dyDescent="0.25">
      <c r="B220" s="15"/>
      <c r="C220" s="21"/>
      <c r="D220" s="18"/>
      <c r="E220" s="31"/>
    </row>
    <row r="221" spans="2:5" s="1" customFormat="1" x14ac:dyDescent="0.25">
      <c r="B221" s="15"/>
      <c r="C221" s="21"/>
      <c r="D221" s="18"/>
      <c r="E221" s="31"/>
    </row>
    <row r="222" spans="2:5" s="1" customFormat="1" x14ac:dyDescent="0.25">
      <c r="B222" s="15"/>
      <c r="C222" s="21"/>
      <c r="D222" s="18"/>
      <c r="E222" s="31"/>
    </row>
    <row r="223" spans="2:5" s="1" customFormat="1" x14ac:dyDescent="0.25">
      <c r="B223" s="15"/>
      <c r="C223" s="21"/>
      <c r="D223" s="18"/>
      <c r="E223" s="31"/>
    </row>
    <row r="224" spans="2:5" s="1" customFormat="1" x14ac:dyDescent="0.25">
      <c r="B224" s="15"/>
      <c r="C224" s="21"/>
      <c r="D224" s="18"/>
      <c r="E224" s="31"/>
    </row>
    <row r="225" spans="2:5" s="1" customFormat="1" x14ac:dyDescent="0.25">
      <c r="B225" s="15"/>
      <c r="C225" s="21"/>
      <c r="D225" s="18"/>
      <c r="E225" s="31"/>
    </row>
    <row r="226" spans="2:5" s="1" customFormat="1" x14ac:dyDescent="0.25">
      <c r="B226" s="15"/>
      <c r="C226" s="21"/>
      <c r="D226" s="18"/>
      <c r="E226" s="31"/>
    </row>
    <row r="227" spans="2:5" s="1" customFormat="1" x14ac:dyDescent="0.25">
      <c r="B227" s="15"/>
      <c r="C227" s="21"/>
      <c r="D227" s="18"/>
      <c r="E227" s="31"/>
    </row>
    <row r="228" spans="2:5" s="1" customFormat="1" x14ac:dyDescent="0.25">
      <c r="B228" s="15"/>
      <c r="C228" s="21"/>
      <c r="D228" s="18"/>
      <c r="E228" s="31"/>
    </row>
    <row r="229" spans="2:5" s="1" customFormat="1" x14ac:dyDescent="0.25">
      <c r="B229" s="15"/>
      <c r="C229" s="21"/>
      <c r="D229" s="18"/>
      <c r="E229" s="31"/>
    </row>
    <row r="230" spans="2:5" s="1" customFormat="1" x14ac:dyDescent="0.25">
      <c r="B230" s="15"/>
      <c r="C230" s="21"/>
      <c r="D230" s="18"/>
      <c r="E230" s="31"/>
    </row>
    <row r="231" spans="2:5" s="1" customFormat="1" x14ac:dyDescent="0.25">
      <c r="B231" s="15"/>
      <c r="C231" s="21"/>
      <c r="D231" s="18"/>
      <c r="E231" s="31"/>
    </row>
    <row r="232" spans="2:5" s="1" customFormat="1" x14ac:dyDescent="0.25">
      <c r="B232" s="15"/>
      <c r="C232" s="21"/>
      <c r="D232" s="18"/>
      <c r="E232" s="31"/>
    </row>
    <row r="233" spans="2:5" s="1" customFormat="1" x14ac:dyDescent="0.25">
      <c r="B233" s="15"/>
      <c r="C233" s="21"/>
      <c r="D233" s="18"/>
      <c r="E233" s="31"/>
    </row>
    <row r="234" spans="2:5" s="1" customFormat="1" x14ac:dyDescent="0.25">
      <c r="B234" s="15"/>
      <c r="C234" s="21"/>
      <c r="D234" s="18"/>
      <c r="E234" s="31"/>
    </row>
    <row r="235" spans="2:5" s="1" customFormat="1" x14ac:dyDescent="0.25">
      <c r="B235" s="15"/>
      <c r="C235" s="21"/>
      <c r="D235" s="18"/>
      <c r="E235" s="31"/>
    </row>
    <row r="236" spans="2:5" s="1" customFormat="1" x14ac:dyDescent="0.25">
      <c r="B236" s="15"/>
      <c r="C236" s="21"/>
      <c r="D236" s="18"/>
      <c r="E236" s="31"/>
    </row>
    <row r="237" spans="2:5" s="1" customFormat="1" x14ac:dyDescent="0.25">
      <c r="B237" s="15"/>
      <c r="C237" s="21"/>
      <c r="D237" s="18"/>
      <c r="E237" s="31"/>
    </row>
    <row r="238" spans="2:5" s="1" customFormat="1" x14ac:dyDescent="0.25">
      <c r="B238" s="15"/>
      <c r="C238" s="21"/>
      <c r="D238" s="18"/>
      <c r="E238" s="31"/>
    </row>
    <row r="239" spans="2:5" s="1" customFormat="1" x14ac:dyDescent="0.25">
      <c r="B239" s="15"/>
      <c r="C239" s="21"/>
      <c r="D239" s="18"/>
      <c r="E239" s="31"/>
    </row>
    <row r="240" spans="2:5" s="1" customFormat="1" x14ac:dyDescent="0.25">
      <c r="B240" s="15"/>
      <c r="C240" s="21"/>
      <c r="D240" s="18"/>
      <c r="E240" s="31"/>
    </row>
    <row r="241" spans="2:8" s="1" customFormat="1" x14ac:dyDescent="0.25">
      <c r="B241" s="15"/>
      <c r="C241" s="21"/>
      <c r="D241" s="18"/>
      <c r="E241" s="31"/>
    </row>
    <row r="242" spans="2:8" s="1" customFormat="1" x14ac:dyDescent="0.25">
      <c r="B242" s="15"/>
      <c r="C242" s="21"/>
      <c r="D242" s="18"/>
      <c r="E242" s="31"/>
    </row>
    <row r="243" spans="2:8" s="1" customFormat="1" x14ac:dyDescent="0.25">
      <c r="B243" s="15"/>
      <c r="C243" s="21"/>
      <c r="D243" s="18"/>
      <c r="E243" s="31"/>
    </row>
    <row r="244" spans="2:8" s="1" customFormat="1" x14ac:dyDescent="0.25">
      <c r="B244" s="15"/>
      <c r="C244" s="21"/>
      <c r="D244" s="18"/>
      <c r="E244" s="31"/>
    </row>
    <row r="245" spans="2:8" s="1" customFormat="1" x14ac:dyDescent="0.25">
      <c r="B245" s="15"/>
      <c r="C245" s="21"/>
      <c r="D245" s="18"/>
      <c r="E245" s="31"/>
    </row>
    <row r="246" spans="2:8" s="1" customFormat="1" x14ac:dyDescent="0.25">
      <c r="B246" s="15"/>
      <c r="C246" s="21"/>
      <c r="D246" s="18"/>
      <c r="E246" s="31"/>
    </row>
    <row r="247" spans="2:8" s="1" customFormat="1" ht="16.5" thickBot="1" x14ac:dyDescent="0.3">
      <c r="B247" s="23"/>
      <c r="C247" s="21"/>
      <c r="D247" s="18"/>
      <c r="E247" s="31"/>
    </row>
    <row r="248" spans="2:8" s="1" customFormat="1" ht="16.5" thickBot="1" x14ac:dyDescent="0.3">
      <c r="B248" s="10" t="s">
        <v>12</v>
      </c>
      <c r="E248" s="32">
        <f>SUM(E178:E247)</f>
        <v>3973880.4</v>
      </c>
    </row>
    <row r="250" spans="2:8" ht="16.5" thickBot="1" x14ac:dyDescent="0.3">
      <c r="B250" s="1"/>
      <c r="C250" s="1"/>
      <c r="D250" s="1"/>
      <c r="H250" s="28"/>
    </row>
    <row r="251" spans="2:8" x14ac:dyDescent="0.25">
      <c r="B251" s="14"/>
      <c r="C251" s="22" t="s">
        <v>5</v>
      </c>
      <c r="D251" s="19" t="s">
        <v>6</v>
      </c>
      <c r="E251" s="30" t="s">
        <v>7</v>
      </c>
    </row>
    <row r="252" spans="2:8" x14ac:dyDescent="0.25">
      <c r="B252" s="15"/>
      <c r="C252" s="21"/>
      <c r="D252" s="35"/>
      <c r="E252" s="31"/>
    </row>
    <row r="253" spans="2:8" x14ac:dyDescent="0.25">
      <c r="B253" s="15"/>
      <c r="C253" s="21"/>
      <c r="D253" s="18"/>
      <c r="E253" s="35"/>
    </row>
    <row r="254" spans="2:8" x14ac:dyDescent="0.25">
      <c r="B254" s="15" t="s">
        <v>13</v>
      </c>
      <c r="C254" s="21"/>
      <c r="D254" s="18"/>
      <c r="E254" s="35"/>
    </row>
    <row r="255" spans="2:8" x14ac:dyDescent="0.25">
      <c r="B255" s="15" t="s">
        <v>14</v>
      </c>
      <c r="C255" s="21"/>
      <c r="D255" s="18"/>
      <c r="E255" s="35"/>
    </row>
    <row r="256" spans="2:8" x14ac:dyDescent="0.25">
      <c r="B256" s="17"/>
      <c r="C256" s="21"/>
      <c r="D256" s="18"/>
      <c r="E256" s="35"/>
    </row>
    <row r="257" spans="2:7" x14ac:dyDescent="0.25">
      <c r="B257" s="15"/>
      <c r="C257" s="21"/>
      <c r="D257" s="18"/>
      <c r="E257" s="35"/>
    </row>
    <row r="258" spans="2:7" x14ac:dyDescent="0.25">
      <c r="B258" s="15"/>
      <c r="C258" s="21"/>
      <c r="D258" s="18"/>
      <c r="E258" s="35"/>
    </row>
    <row r="259" spans="2:7" x14ac:dyDescent="0.25">
      <c r="B259" s="15"/>
      <c r="C259" s="21"/>
      <c r="D259" s="18"/>
      <c r="E259" s="35"/>
      <c r="F259" s="1"/>
      <c r="G259" s="1"/>
    </row>
    <row r="260" spans="2:7" x14ac:dyDescent="0.25">
      <c r="B260" s="15"/>
      <c r="C260" s="21"/>
      <c r="D260" s="18"/>
      <c r="E260" s="35"/>
      <c r="F260" s="1"/>
      <c r="G260" s="1"/>
    </row>
    <row r="261" spans="2:7" x14ac:dyDescent="0.25">
      <c r="B261" s="15"/>
      <c r="C261" s="21"/>
      <c r="D261" s="18"/>
      <c r="E261" s="35"/>
      <c r="F261" s="1"/>
      <c r="G261" s="1"/>
    </row>
    <row r="262" spans="2:7" x14ac:dyDescent="0.25">
      <c r="B262" s="15"/>
      <c r="C262" s="21"/>
      <c r="D262" s="18"/>
      <c r="E262" s="35"/>
      <c r="F262" s="1"/>
      <c r="G262" s="1"/>
    </row>
    <row r="263" spans="2:7" s="1" customFormat="1" x14ac:dyDescent="0.25">
      <c r="B263" s="15"/>
      <c r="C263" s="21"/>
      <c r="D263" s="18"/>
      <c r="E263" s="35"/>
    </row>
    <row r="264" spans="2:7" s="1" customFormat="1" x14ac:dyDescent="0.25">
      <c r="B264" s="15"/>
      <c r="C264" s="21"/>
      <c r="D264" s="18"/>
      <c r="E264" s="35"/>
    </row>
    <row r="265" spans="2:7" s="1" customFormat="1" x14ac:dyDescent="0.25">
      <c r="B265" s="15"/>
      <c r="C265" s="21"/>
      <c r="D265" s="18"/>
      <c r="E265" s="35"/>
    </row>
    <row r="266" spans="2:7" s="1" customFormat="1" x14ac:dyDescent="0.25">
      <c r="B266" s="15"/>
      <c r="C266" s="21"/>
      <c r="D266" s="18"/>
      <c r="E266" s="35"/>
    </row>
    <row r="267" spans="2:7" s="1" customFormat="1" x14ac:dyDescent="0.25">
      <c r="B267" s="15"/>
      <c r="C267" s="21"/>
      <c r="D267" s="18"/>
      <c r="E267" s="35"/>
    </row>
    <row r="268" spans="2:7" s="1" customFormat="1" x14ac:dyDescent="0.25">
      <c r="B268" s="15"/>
      <c r="C268" s="21"/>
      <c r="D268" s="18"/>
      <c r="E268" s="35"/>
    </row>
    <row r="269" spans="2:7" s="1" customFormat="1" x14ac:dyDescent="0.25">
      <c r="B269" s="15"/>
      <c r="C269" s="21"/>
      <c r="D269" s="18"/>
      <c r="E269" s="35"/>
    </row>
    <row r="270" spans="2:7" s="1" customFormat="1" x14ac:dyDescent="0.25">
      <c r="B270" s="15"/>
      <c r="C270" s="21"/>
      <c r="D270" s="18"/>
      <c r="E270" s="35"/>
    </row>
    <row r="271" spans="2:7" s="1" customFormat="1" x14ac:dyDescent="0.25">
      <c r="B271" s="15"/>
      <c r="C271" s="21"/>
      <c r="D271" s="18"/>
      <c r="E271" s="35"/>
    </row>
    <row r="272" spans="2:7" s="1" customFormat="1" x14ac:dyDescent="0.25">
      <c r="B272" s="15"/>
      <c r="C272" s="21"/>
      <c r="D272" s="18"/>
      <c r="E272" s="35"/>
    </row>
    <row r="273" spans="2:12" x14ac:dyDescent="0.25">
      <c r="B273" s="15"/>
      <c r="C273" s="21"/>
      <c r="D273" s="18"/>
      <c r="E273" s="35"/>
      <c r="F273" s="1"/>
      <c r="G273" s="1"/>
    </row>
    <row r="274" spans="2:12" s="1" customFormat="1" x14ac:dyDescent="0.25">
      <c r="B274" s="15"/>
      <c r="C274" s="21"/>
      <c r="D274" s="18"/>
      <c r="E274" s="35"/>
    </row>
    <row r="275" spans="2:12" s="1" customFormat="1" x14ac:dyDescent="0.25">
      <c r="B275" s="15"/>
      <c r="C275" s="21"/>
      <c r="D275" s="18"/>
      <c r="E275" s="35"/>
    </row>
    <row r="276" spans="2:12" s="1" customFormat="1" x14ac:dyDescent="0.25">
      <c r="B276" s="15"/>
      <c r="C276" s="21"/>
      <c r="D276" s="18"/>
      <c r="E276" s="35"/>
    </row>
    <row r="277" spans="2:12" ht="16.5" thickBot="1" x14ac:dyDescent="0.3">
      <c r="B277" s="23"/>
      <c r="C277" s="21"/>
      <c r="D277" s="18"/>
      <c r="E277" s="31"/>
      <c r="F277" s="1"/>
      <c r="G277" s="1"/>
      <c r="H277" s="1"/>
      <c r="I277" s="1"/>
      <c r="J277" s="1"/>
      <c r="K277" s="1"/>
      <c r="L277" s="1"/>
    </row>
    <row r="278" spans="2:12" ht="16.5" thickBot="1" x14ac:dyDescent="0.3">
      <c r="B278" s="10" t="s">
        <v>12</v>
      </c>
      <c r="C278" s="1"/>
      <c r="D278" s="1"/>
      <c r="E278" s="32">
        <f>SUM(E252:E277)</f>
        <v>0</v>
      </c>
      <c r="F278" s="1"/>
      <c r="G278" s="1"/>
      <c r="H278" s="1"/>
      <c r="I278" s="1"/>
      <c r="J278" s="1"/>
      <c r="K278" s="1"/>
      <c r="L278" s="1"/>
    </row>
    <row r="281" spans="2:12" x14ac:dyDescent="0.25">
      <c r="B281" s="1"/>
      <c r="C281" s="1"/>
      <c r="D281" s="1"/>
      <c r="F281" s="1"/>
      <c r="G281" s="1"/>
      <c r="H281" s="1"/>
      <c r="I281" s="1"/>
      <c r="J281" s="1"/>
      <c r="K281" s="1"/>
      <c r="L281" s="1"/>
    </row>
    <row r="282" spans="2:12" x14ac:dyDescent="0.25">
      <c r="B282" s="1"/>
      <c r="C282" s="1"/>
      <c r="D282" s="1"/>
      <c r="F282" s="1"/>
      <c r="G282" s="1"/>
      <c r="H282" s="1"/>
      <c r="I282" s="1"/>
      <c r="J282" s="1"/>
      <c r="K282" s="1"/>
      <c r="L282" s="1"/>
    </row>
    <row r="283" spans="2:12" ht="16.5" thickBot="1" x14ac:dyDescent="0.3">
      <c r="B283" s="1"/>
      <c r="C283" s="1"/>
      <c r="D283" s="1"/>
      <c r="F283" s="1"/>
      <c r="G283" s="1"/>
      <c r="H283" s="1"/>
      <c r="I283" s="1"/>
      <c r="J283" s="1"/>
      <c r="K283" s="1"/>
      <c r="L283" s="1"/>
    </row>
    <row r="284" spans="2:12" x14ac:dyDescent="0.25">
      <c r="B284" s="16"/>
      <c r="C284" s="19" t="s">
        <v>5</v>
      </c>
      <c r="D284" s="19" t="s">
        <v>6</v>
      </c>
      <c r="E284" s="30" t="s">
        <v>7</v>
      </c>
      <c r="F284" s="1"/>
      <c r="G284" s="1"/>
      <c r="H284" s="1"/>
      <c r="I284" s="1"/>
      <c r="J284" s="1"/>
      <c r="K284" s="1"/>
      <c r="L284" s="1"/>
    </row>
    <row r="285" spans="2:12" x14ac:dyDescent="0.25">
      <c r="B285" s="17"/>
      <c r="C285" s="25"/>
      <c r="D285" s="18"/>
      <c r="E285" s="35"/>
      <c r="F285" s="1"/>
      <c r="G285" s="1"/>
      <c r="H285" s="1"/>
      <c r="I285" s="1"/>
      <c r="J285" s="1"/>
      <c r="K285" s="1"/>
      <c r="L285" s="11"/>
    </row>
    <row r="286" spans="2:12" x14ac:dyDescent="0.25">
      <c r="B286" s="17" t="s">
        <v>15</v>
      </c>
      <c r="C286" s="25"/>
      <c r="D286" s="18"/>
      <c r="E286" s="35"/>
      <c r="F286" s="1"/>
      <c r="G286" s="1"/>
      <c r="H286" s="1"/>
      <c r="I286" s="1"/>
      <c r="J286" s="1"/>
      <c r="K286" s="1"/>
      <c r="L286" s="1"/>
    </row>
    <row r="287" spans="2:12" x14ac:dyDescent="0.25">
      <c r="B287" s="17" t="s">
        <v>16</v>
      </c>
      <c r="C287" s="25"/>
      <c r="D287" s="18"/>
      <c r="E287" s="35"/>
      <c r="F287" s="1"/>
      <c r="G287" s="1"/>
      <c r="H287" s="1"/>
      <c r="I287" s="1"/>
      <c r="J287" s="1"/>
      <c r="K287" s="1"/>
      <c r="L287" s="1"/>
    </row>
    <row r="288" spans="2:12" x14ac:dyDescent="0.25">
      <c r="B288" s="17" t="s">
        <v>17</v>
      </c>
      <c r="C288" s="25"/>
      <c r="D288" s="18"/>
      <c r="E288" s="35"/>
      <c r="F288" s="1"/>
      <c r="G288" s="1"/>
      <c r="H288" s="1"/>
      <c r="I288" s="1"/>
      <c r="J288" s="1"/>
      <c r="K288" s="1"/>
      <c r="L288" s="1"/>
    </row>
    <row r="289" spans="2:12" x14ac:dyDescent="0.25">
      <c r="B289" s="17"/>
      <c r="C289" s="25"/>
      <c r="D289" s="18"/>
      <c r="E289" s="35"/>
      <c r="F289" s="1"/>
      <c r="G289" s="1"/>
      <c r="H289" s="1"/>
      <c r="I289" s="1"/>
      <c r="J289" s="1"/>
      <c r="K289" s="1"/>
      <c r="L289" s="1"/>
    </row>
    <row r="290" spans="2:12" s="1" customFormat="1" x14ac:dyDescent="0.25">
      <c r="B290" s="17"/>
      <c r="C290" s="25"/>
      <c r="D290" s="18"/>
      <c r="E290" s="35"/>
    </row>
    <row r="291" spans="2:12" s="1" customFormat="1" x14ac:dyDescent="0.25">
      <c r="B291" s="17"/>
      <c r="C291" s="25"/>
      <c r="D291" s="18"/>
      <c r="E291" s="35"/>
    </row>
    <row r="292" spans="2:12" s="1" customFormat="1" x14ac:dyDescent="0.25">
      <c r="B292" s="17"/>
      <c r="C292" s="25"/>
      <c r="D292" s="18"/>
      <c r="E292" s="35"/>
    </row>
    <row r="293" spans="2:12" s="1" customFormat="1" x14ac:dyDescent="0.25">
      <c r="B293" s="17"/>
      <c r="C293" s="25"/>
      <c r="D293" s="18"/>
      <c r="E293" s="35"/>
    </row>
    <row r="294" spans="2:12" s="1" customFormat="1" x14ac:dyDescent="0.25">
      <c r="B294" s="17"/>
      <c r="C294" s="18"/>
      <c r="D294" s="18"/>
      <c r="E294" s="35"/>
    </row>
    <row r="295" spans="2:12" x14ac:dyDescent="0.25">
      <c r="B295" s="17"/>
      <c r="C295" s="18"/>
      <c r="D295" s="18"/>
      <c r="E295" s="35"/>
      <c r="F295" s="1"/>
      <c r="G295" s="1"/>
      <c r="H295" s="1"/>
      <c r="I295" s="1"/>
      <c r="J295" s="1"/>
      <c r="K295" s="1"/>
      <c r="L295" s="1"/>
    </row>
    <row r="296" spans="2:12" s="1" customFormat="1" x14ac:dyDescent="0.25">
      <c r="B296" s="17"/>
      <c r="C296" s="18"/>
      <c r="D296" s="18"/>
      <c r="E296" s="35"/>
    </row>
    <row r="297" spans="2:12" s="1" customFormat="1" x14ac:dyDescent="0.25">
      <c r="B297" s="17"/>
      <c r="C297" s="18"/>
      <c r="D297" s="18"/>
      <c r="E297" s="35"/>
    </row>
    <row r="298" spans="2:12" ht="16.5" thickBot="1" x14ac:dyDescent="0.3">
      <c r="B298" s="20"/>
      <c r="C298" s="18"/>
      <c r="D298" s="18"/>
      <c r="E298" s="35"/>
      <c r="F298" s="1"/>
      <c r="G298" s="1"/>
      <c r="H298" s="1"/>
      <c r="I298" s="1"/>
      <c r="J298" s="1"/>
      <c r="K298" s="1"/>
      <c r="L298" s="1"/>
    </row>
    <row r="299" spans="2:12" ht="16.5" thickBot="1" x14ac:dyDescent="0.3">
      <c r="B299" s="10" t="s">
        <v>12</v>
      </c>
      <c r="C299" s="1"/>
      <c r="D299" s="1"/>
      <c r="E299" s="32">
        <f>SUM(E285:E298)</f>
        <v>0</v>
      </c>
      <c r="F299" s="1"/>
      <c r="G299" s="1"/>
      <c r="H299" s="1"/>
      <c r="I299" s="1"/>
      <c r="J299" s="1"/>
      <c r="K299" s="1"/>
      <c r="L299" s="1"/>
    </row>
    <row r="300" spans="2:12" x14ac:dyDescent="0.25">
      <c r="B300" s="1"/>
      <c r="C300" s="1"/>
      <c r="D300" s="1"/>
      <c r="F300" s="1"/>
      <c r="G300" s="1"/>
      <c r="H300" s="1"/>
      <c r="I300" s="1"/>
      <c r="J300" s="1"/>
      <c r="K300" s="1"/>
      <c r="L300" s="1"/>
    </row>
    <row r="301" spans="2:12" ht="16.5" thickBot="1" x14ac:dyDescent="0.3">
      <c r="B301" s="1"/>
      <c r="C301" s="1"/>
      <c r="D301" s="1"/>
      <c r="F301" s="1"/>
      <c r="G301" s="1"/>
      <c r="H301" s="1"/>
      <c r="I301" s="1"/>
      <c r="J301" s="1"/>
      <c r="K301" s="13"/>
      <c r="L301" s="1"/>
    </row>
    <row r="302" spans="2:12" x14ac:dyDescent="0.25">
      <c r="B302" s="16"/>
      <c r="C302" s="19" t="s">
        <v>5</v>
      </c>
      <c r="D302" s="19" t="s">
        <v>6</v>
      </c>
      <c r="E302" s="30" t="s">
        <v>7</v>
      </c>
      <c r="F302" s="1"/>
      <c r="G302" s="1"/>
      <c r="H302" s="1"/>
      <c r="I302" s="1"/>
      <c r="J302" s="1"/>
      <c r="K302" s="1"/>
      <c r="L302" s="1"/>
    </row>
    <row r="303" spans="2:12" x14ac:dyDescent="0.25">
      <c r="B303" s="17"/>
      <c r="C303" s="18"/>
      <c r="D303" s="18"/>
      <c r="E303" s="35"/>
      <c r="F303" s="1"/>
      <c r="G303" s="1"/>
      <c r="H303" s="1"/>
      <c r="I303" s="1"/>
      <c r="J303" s="1"/>
      <c r="K303" s="1"/>
      <c r="L303" s="1"/>
    </row>
    <row r="304" spans="2:12" x14ac:dyDescent="0.25">
      <c r="B304" s="17" t="s">
        <v>33</v>
      </c>
      <c r="C304" s="18"/>
      <c r="D304" s="18"/>
      <c r="E304" s="35"/>
      <c r="F304" s="1"/>
      <c r="G304" s="1"/>
      <c r="H304" s="1"/>
      <c r="I304" s="1"/>
      <c r="J304" s="1"/>
      <c r="K304" s="1"/>
      <c r="L304" s="1"/>
    </row>
    <row r="305" spans="2:14" x14ac:dyDescent="0.25">
      <c r="B305" s="17" t="s">
        <v>34</v>
      </c>
      <c r="C305" s="18"/>
      <c r="D305" s="18"/>
      <c r="E305" s="35"/>
      <c r="F305" s="1"/>
      <c r="G305" s="1"/>
      <c r="H305" s="1"/>
      <c r="I305" s="1"/>
      <c r="J305" s="1"/>
      <c r="K305" s="1"/>
      <c r="L305" s="1"/>
    </row>
    <row r="306" spans="2:14" x14ac:dyDescent="0.25">
      <c r="B306" s="17" t="s">
        <v>35</v>
      </c>
      <c r="C306" s="18"/>
      <c r="D306" s="18"/>
      <c r="E306" s="35"/>
      <c r="F306" s="1"/>
      <c r="G306" s="1"/>
      <c r="H306" s="1"/>
      <c r="I306" s="1"/>
      <c r="J306" s="1"/>
      <c r="K306" s="1"/>
      <c r="L306" s="1"/>
    </row>
    <row r="307" spans="2:14" x14ac:dyDescent="0.25">
      <c r="B307" s="17"/>
      <c r="C307" s="18"/>
      <c r="D307" s="18"/>
      <c r="E307" s="35"/>
      <c r="F307" s="1"/>
      <c r="G307" s="1"/>
      <c r="H307" s="1"/>
      <c r="I307" s="1"/>
      <c r="J307" s="1"/>
      <c r="K307" s="1"/>
      <c r="L307" s="1"/>
    </row>
    <row r="308" spans="2:14" x14ac:dyDescent="0.25">
      <c r="B308" s="17"/>
      <c r="C308" s="18"/>
      <c r="D308" s="18"/>
      <c r="E308" s="35"/>
      <c r="F308" s="1"/>
      <c r="G308" s="2"/>
      <c r="H308" s="1"/>
      <c r="I308" s="1"/>
      <c r="J308" s="1"/>
      <c r="K308" s="1"/>
      <c r="L308" s="1"/>
    </row>
    <row r="309" spans="2:14" x14ac:dyDescent="0.25">
      <c r="B309" s="17"/>
      <c r="C309" s="18"/>
      <c r="D309" s="18"/>
      <c r="E309" s="31"/>
      <c r="F309" s="1"/>
      <c r="G309" s="1"/>
      <c r="H309" s="1"/>
      <c r="I309" s="1"/>
      <c r="J309" s="1"/>
      <c r="K309" s="1"/>
      <c r="L309" s="1"/>
    </row>
    <row r="310" spans="2:14" x14ac:dyDescent="0.25">
      <c r="B310" s="17"/>
      <c r="C310" s="18"/>
      <c r="D310" s="18"/>
      <c r="E310" s="31"/>
      <c r="F310" s="1"/>
      <c r="G310" s="1"/>
      <c r="H310" s="1"/>
      <c r="I310" s="1"/>
      <c r="J310" s="1"/>
      <c r="K310" s="1"/>
      <c r="L310" s="1"/>
    </row>
    <row r="311" spans="2:14" ht="16.5" thickBot="1" x14ac:dyDescent="0.3">
      <c r="B311" s="17"/>
      <c r="C311" s="18"/>
      <c r="D311" s="18"/>
      <c r="E311" s="3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ht="16.5" thickBot="1" x14ac:dyDescent="0.3">
      <c r="B312" s="10" t="s">
        <v>12</v>
      </c>
      <c r="C312" s="1"/>
      <c r="D312" s="1"/>
      <c r="E312" s="32">
        <f>SUM(E303:E311)</f>
        <v>0</v>
      </c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ht="16.5" thickBot="1" x14ac:dyDescent="0.3">
      <c r="B314" s="1"/>
      <c r="C314" s="1"/>
      <c r="D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s="1" customFormat="1" x14ac:dyDescent="0.25">
      <c r="B315" s="36"/>
      <c r="C315" s="19" t="s">
        <v>5</v>
      </c>
      <c r="D315" s="19" t="s">
        <v>6</v>
      </c>
      <c r="E315" s="37" t="s">
        <v>7</v>
      </c>
    </row>
    <row r="316" spans="2:14" s="1" customFormat="1" x14ac:dyDescent="0.25">
      <c r="B316" s="38" t="s">
        <v>19</v>
      </c>
      <c r="C316" s="18"/>
      <c r="D316" s="18"/>
      <c r="E316" s="35"/>
    </row>
    <row r="317" spans="2:14" s="1" customFormat="1" x14ac:dyDescent="0.25">
      <c r="B317" s="38" t="s">
        <v>20</v>
      </c>
      <c r="C317" s="18"/>
      <c r="D317" s="18"/>
      <c r="E317" s="35"/>
    </row>
    <row r="318" spans="2:14" s="1" customFormat="1" x14ac:dyDescent="0.25">
      <c r="B318" s="38" t="s">
        <v>21</v>
      </c>
      <c r="C318" s="18"/>
      <c r="D318" s="18"/>
      <c r="E318" s="35"/>
    </row>
    <row r="319" spans="2:14" s="1" customFormat="1" x14ac:dyDescent="0.25">
      <c r="B319" s="24"/>
      <c r="C319" s="18"/>
      <c r="D319" s="18"/>
      <c r="E319" s="35"/>
    </row>
    <row r="320" spans="2:14" s="1" customFormat="1" x14ac:dyDescent="0.25">
      <c r="B320" s="24"/>
      <c r="C320" s="18"/>
      <c r="D320" s="18"/>
      <c r="E320" s="35"/>
    </row>
    <row r="321" spans="2:5" s="1" customFormat="1" ht="16.5" thickBot="1" x14ac:dyDescent="0.3">
      <c r="B321" s="24"/>
      <c r="C321" s="18"/>
      <c r="D321" s="18"/>
      <c r="E321" s="35"/>
    </row>
    <row r="322" spans="2:5" s="1" customFormat="1" ht="16.5" thickBot="1" x14ac:dyDescent="0.3">
      <c r="B322" s="10" t="s">
        <v>12</v>
      </c>
      <c r="E322" s="39">
        <f>SUM(E316:E321)</f>
        <v>0</v>
      </c>
    </row>
    <row r="323" spans="2:5" s="1" customFormat="1" ht="15" x14ac:dyDescent="0.25">
      <c r="E323" s="11"/>
    </row>
    <row r="324" spans="2:5" s="1" customFormat="1" thickBot="1" x14ac:dyDescent="0.3">
      <c r="E324" s="11"/>
    </row>
    <row r="325" spans="2:5" s="1" customFormat="1" x14ac:dyDescent="0.25">
      <c r="B325" s="36"/>
      <c r="C325" s="19" t="s">
        <v>5</v>
      </c>
      <c r="D325" s="19" t="s">
        <v>6</v>
      </c>
      <c r="E325" s="37" t="s">
        <v>7</v>
      </c>
    </row>
    <row r="326" spans="2:5" s="1" customFormat="1" x14ac:dyDescent="0.25">
      <c r="B326" s="38" t="s">
        <v>25</v>
      </c>
      <c r="C326" s="18" t="s">
        <v>55</v>
      </c>
      <c r="D326" s="18" t="s">
        <v>56</v>
      </c>
      <c r="E326" s="35">
        <v>387538.8</v>
      </c>
    </row>
    <row r="327" spans="2:5" s="1" customFormat="1" x14ac:dyDescent="0.25">
      <c r="B327" s="38" t="s">
        <v>26</v>
      </c>
      <c r="C327" s="18" t="s">
        <v>55</v>
      </c>
      <c r="D327" s="35" t="s">
        <v>56</v>
      </c>
      <c r="E327" s="35">
        <v>4435728</v>
      </c>
    </row>
    <row r="328" spans="2:5" s="1" customFormat="1" x14ac:dyDescent="0.25">
      <c r="B328" s="38" t="s">
        <v>27</v>
      </c>
      <c r="C328" s="18"/>
      <c r="D328" s="18"/>
      <c r="E328" s="35"/>
    </row>
    <row r="329" spans="2:5" s="1" customFormat="1" x14ac:dyDescent="0.25">
      <c r="B329" s="38"/>
      <c r="C329" s="18"/>
      <c r="D329" s="18"/>
      <c r="E329" s="35"/>
    </row>
    <row r="330" spans="2:5" s="1" customFormat="1" x14ac:dyDescent="0.25">
      <c r="B330" s="38"/>
      <c r="C330" s="18"/>
      <c r="D330" s="18"/>
      <c r="E330" s="35"/>
    </row>
    <row r="331" spans="2:5" s="1" customFormat="1" x14ac:dyDescent="0.25">
      <c r="B331" s="38"/>
      <c r="C331" s="18"/>
      <c r="D331" s="18"/>
      <c r="E331" s="35"/>
    </row>
    <row r="332" spans="2:5" s="1" customFormat="1" x14ac:dyDescent="0.25">
      <c r="B332" s="38"/>
      <c r="C332" s="18"/>
      <c r="D332" s="18"/>
      <c r="E332" s="35"/>
    </row>
    <row r="333" spans="2:5" s="1" customFormat="1" x14ac:dyDescent="0.25">
      <c r="B333" s="38"/>
      <c r="C333" s="18"/>
      <c r="D333" s="18"/>
      <c r="E333" s="35"/>
    </row>
    <row r="334" spans="2:5" s="1" customFormat="1" x14ac:dyDescent="0.25">
      <c r="B334" s="38"/>
      <c r="C334" s="18"/>
      <c r="D334" s="18"/>
      <c r="E334" s="35"/>
    </row>
    <row r="335" spans="2:5" s="1" customFormat="1" x14ac:dyDescent="0.25">
      <c r="B335" s="38"/>
      <c r="C335" s="18"/>
      <c r="D335" s="18"/>
      <c r="E335" s="35"/>
    </row>
    <row r="336" spans="2:5" s="1" customFormat="1" x14ac:dyDescent="0.25">
      <c r="B336" s="38"/>
      <c r="C336" s="18"/>
      <c r="D336" s="18"/>
      <c r="E336" s="35"/>
    </row>
    <row r="337" spans="2:14" s="1" customFormat="1" x14ac:dyDescent="0.25">
      <c r="B337" s="38"/>
      <c r="C337" s="18"/>
      <c r="D337" s="18"/>
      <c r="E337" s="35"/>
    </row>
    <row r="338" spans="2:14" s="1" customFormat="1" x14ac:dyDescent="0.25">
      <c r="B338" s="38"/>
      <c r="C338" s="18"/>
      <c r="D338" s="18"/>
      <c r="E338" s="35"/>
    </row>
    <row r="339" spans="2:14" s="1" customFormat="1" x14ac:dyDescent="0.25">
      <c r="B339" s="24"/>
      <c r="C339" s="18"/>
      <c r="D339" s="18"/>
      <c r="E339" s="35"/>
    </row>
    <row r="340" spans="2:14" s="1" customFormat="1" x14ac:dyDescent="0.25">
      <c r="B340" s="24"/>
      <c r="C340" s="18"/>
      <c r="D340" s="18"/>
      <c r="E340" s="35"/>
    </row>
    <row r="341" spans="2:14" s="1" customFormat="1" x14ac:dyDescent="0.25">
      <c r="B341" s="24"/>
      <c r="C341" s="18"/>
      <c r="D341" s="18"/>
      <c r="E341" s="35"/>
    </row>
    <row r="342" spans="2:14" s="1" customFormat="1" ht="16.5" thickBot="1" x14ac:dyDescent="0.3">
      <c r="B342" s="24"/>
      <c r="C342" s="18"/>
      <c r="D342" s="18"/>
      <c r="E342" s="35"/>
    </row>
    <row r="343" spans="2:14" s="1" customFormat="1" ht="16.5" thickBot="1" x14ac:dyDescent="0.3">
      <c r="B343" s="10" t="s">
        <v>12</v>
      </c>
      <c r="E343" s="39">
        <f>SUM(E326:E342)</f>
        <v>4823266.8</v>
      </c>
    </row>
    <row r="344" spans="2:14" ht="15" x14ac:dyDescent="0.25">
      <c r="B344" s="1"/>
      <c r="C344" s="1"/>
      <c r="D344" s="1"/>
      <c r="E344" s="1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thickBot="1" x14ac:dyDescent="0.3">
      <c r="B345" s="1"/>
      <c r="C345" s="1"/>
      <c r="D345" s="1"/>
      <c r="E345" s="11"/>
      <c r="F345" s="1"/>
      <c r="G345" s="1"/>
      <c r="H345" s="1"/>
      <c r="I345" s="1"/>
      <c r="J345" s="1"/>
      <c r="K345" s="1"/>
      <c r="L345" s="1"/>
      <c r="M345" s="1"/>
      <c r="N345" s="13"/>
    </row>
    <row r="346" spans="2:14" x14ac:dyDescent="0.25">
      <c r="B346" s="16"/>
      <c r="C346" s="19" t="s">
        <v>5</v>
      </c>
      <c r="D346" s="19" t="s">
        <v>6</v>
      </c>
      <c r="E346" s="30" t="s">
        <v>7</v>
      </c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17"/>
      <c r="C347" s="18"/>
      <c r="D347" s="18"/>
      <c r="E347" s="35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17" t="s">
        <v>31</v>
      </c>
      <c r="C348" s="18"/>
      <c r="D348" s="18"/>
      <c r="E348" s="35"/>
      <c r="F348" s="1"/>
      <c r="G348" s="1"/>
      <c r="H348" s="1"/>
      <c r="I348" s="1"/>
      <c r="J348" s="1"/>
      <c r="K348" s="1"/>
      <c r="L348" s="1"/>
      <c r="M348" s="1"/>
      <c r="N348" s="1"/>
    </row>
    <row r="349" spans="2:14" s="1" customFormat="1" x14ac:dyDescent="0.25">
      <c r="B349" s="17" t="s">
        <v>30</v>
      </c>
      <c r="C349" s="18"/>
      <c r="D349" s="18"/>
      <c r="E349" s="35"/>
    </row>
    <row r="350" spans="2:14" s="1" customFormat="1" x14ac:dyDescent="0.25">
      <c r="B350" s="17"/>
      <c r="C350" s="18"/>
      <c r="D350" s="18"/>
      <c r="E350" s="35"/>
    </row>
    <row r="351" spans="2:14" s="1" customFormat="1" x14ac:dyDescent="0.25">
      <c r="B351" s="17" t="s">
        <v>32</v>
      </c>
      <c r="C351" s="18"/>
      <c r="D351" s="18"/>
      <c r="E351" s="35"/>
    </row>
    <row r="352" spans="2:14" x14ac:dyDescent="0.25">
      <c r="B352" s="17"/>
      <c r="C352" s="18"/>
      <c r="D352" s="18"/>
      <c r="E352" s="35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17"/>
      <c r="C353" s="18"/>
      <c r="D353" s="18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7"/>
      <c r="C354" s="18"/>
      <c r="D354" s="18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7"/>
      <c r="C355" s="18"/>
      <c r="D355" s="18"/>
      <c r="E355" s="3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0" t="s">
        <v>12</v>
      </c>
      <c r="C356" s="1"/>
      <c r="D356" s="1"/>
      <c r="E356" s="32">
        <f>SUM(E347:E355)</f>
        <v>0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ht="15" x14ac:dyDescent="0.25">
      <c r="B357" s="1"/>
      <c r="C357" s="1"/>
      <c r="D357" s="1"/>
      <c r="E357" s="1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thickBot="1" x14ac:dyDescent="0.3">
      <c r="B358" s="1"/>
      <c r="C358" s="1"/>
      <c r="D358" s="1"/>
      <c r="E358" s="1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6"/>
      <c r="C359" s="19" t="s">
        <v>5</v>
      </c>
      <c r="D359" s="19" t="s">
        <v>6</v>
      </c>
      <c r="E359" s="30" t="s">
        <v>7</v>
      </c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 t="s">
        <v>29</v>
      </c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s="1" customFormat="1" x14ac:dyDescent="0.25">
      <c r="B361" s="27" t="s">
        <v>30</v>
      </c>
      <c r="C361" s="18"/>
      <c r="D361" s="18"/>
      <c r="E361" s="31"/>
    </row>
    <row r="362" spans="2:14" s="1" customFormat="1" x14ac:dyDescent="0.25">
      <c r="B362" s="27"/>
      <c r="C362" s="18"/>
      <c r="D362" s="18"/>
      <c r="E362" s="31"/>
    </row>
    <row r="363" spans="2:14" s="1" customFormat="1" x14ac:dyDescent="0.25">
      <c r="B363" s="27"/>
      <c r="C363" s="18"/>
      <c r="D363" s="18"/>
      <c r="E363" s="31"/>
    </row>
    <row r="364" spans="2:14" s="1" customFormat="1" x14ac:dyDescent="0.25">
      <c r="B364" s="27" t="s">
        <v>28</v>
      </c>
      <c r="C364" s="18"/>
      <c r="D364" s="18"/>
      <c r="E364" s="31"/>
    </row>
    <row r="365" spans="2:14" s="1" customFormat="1" x14ac:dyDescent="0.25">
      <c r="B365" s="27"/>
      <c r="C365" s="18"/>
      <c r="D365" s="18"/>
      <c r="E365" s="31"/>
    </row>
    <row r="366" spans="2:14" s="1" customFormat="1" x14ac:dyDescent="0.25">
      <c r="B366" s="27"/>
      <c r="C366" s="18"/>
      <c r="D366" s="18"/>
      <c r="E366" s="31"/>
    </row>
    <row r="367" spans="2:14" s="1" customFormat="1" x14ac:dyDescent="0.25">
      <c r="B367" s="27"/>
      <c r="C367" s="18"/>
      <c r="D367" s="18"/>
      <c r="E367" s="31"/>
    </row>
    <row r="368" spans="2:14" s="1" customFormat="1" x14ac:dyDescent="0.25">
      <c r="B368" s="27"/>
      <c r="C368" s="18"/>
      <c r="D368" s="18"/>
      <c r="E368" s="31"/>
    </row>
    <row r="369" spans="2:5" s="1" customFormat="1" x14ac:dyDescent="0.25">
      <c r="B369" s="24"/>
      <c r="C369" s="25"/>
      <c r="D369" s="25"/>
      <c r="E369" s="31"/>
    </row>
    <row r="370" spans="2:5" s="1" customFormat="1" x14ac:dyDescent="0.25">
      <c r="B370" s="27"/>
      <c r="C370" s="18"/>
      <c r="D370" s="18"/>
      <c r="E370" s="31"/>
    </row>
    <row r="371" spans="2:5" s="1" customFormat="1" x14ac:dyDescent="0.25">
      <c r="B371" s="27"/>
      <c r="C371" s="18"/>
      <c r="D371" s="18"/>
      <c r="E371" s="31"/>
    </row>
    <row r="372" spans="2:5" x14ac:dyDescent="0.25">
      <c r="B372" s="27"/>
      <c r="C372" s="25"/>
      <c r="D372" s="25"/>
      <c r="E372" s="31"/>
    </row>
    <row r="373" spans="2:5" ht="16.5" thickBot="1" x14ac:dyDescent="0.3">
      <c r="B373" s="24"/>
      <c r="C373" s="25"/>
      <c r="D373" s="25"/>
      <c r="E373" s="31"/>
    </row>
    <row r="374" spans="2:5" ht="16.5" thickBot="1" x14ac:dyDescent="0.3">
      <c r="B374" s="10" t="s">
        <v>12</v>
      </c>
      <c r="C374" s="1"/>
      <c r="D374" s="1"/>
      <c r="E374" s="32">
        <f>SUM(E360:E373)</f>
        <v>0</v>
      </c>
    </row>
    <row r="375" spans="2:5" ht="15" x14ac:dyDescent="0.25">
      <c r="B375" s="1"/>
      <c r="C375" s="1"/>
      <c r="D375" s="1"/>
      <c r="E375" s="11"/>
    </row>
    <row r="376" spans="2:5" thickBot="1" x14ac:dyDescent="0.3">
      <c r="B376" s="1"/>
      <c r="C376" s="1"/>
      <c r="D376" s="1"/>
      <c r="E376" s="11"/>
    </row>
    <row r="377" spans="2:5" x14ac:dyDescent="0.25">
      <c r="B377" s="46"/>
      <c r="C377" s="19" t="s">
        <v>5</v>
      </c>
      <c r="D377" s="19" t="s">
        <v>6</v>
      </c>
      <c r="E377" s="30" t="s">
        <v>7</v>
      </c>
    </row>
    <row r="378" spans="2:5" x14ac:dyDescent="0.25">
      <c r="B378" s="52" t="s">
        <v>36</v>
      </c>
      <c r="C378" s="21"/>
      <c r="D378" s="18"/>
      <c r="E378" s="35"/>
    </row>
    <row r="379" spans="2:5" x14ac:dyDescent="0.25">
      <c r="B379" s="52" t="s">
        <v>37</v>
      </c>
      <c r="C379" s="21"/>
      <c r="D379" s="18"/>
      <c r="E379" s="35"/>
    </row>
    <row r="380" spans="2:5" x14ac:dyDescent="0.25">
      <c r="B380" s="52" t="s">
        <v>38</v>
      </c>
      <c r="C380" s="21"/>
      <c r="D380" s="18"/>
      <c r="E380" s="35"/>
    </row>
    <row r="381" spans="2:5" ht="16.5" thickBot="1" x14ac:dyDescent="0.3">
      <c r="B381" s="47"/>
      <c r="C381" s="21"/>
      <c r="D381" s="18"/>
      <c r="E381" s="49"/>
    </row>
    <row r="382" spans="2:5" ht="16.5" thickBot="1" x14ac:dyDescent="0.3">
      <c r="B382" s="48"/>
      <c r="C382" s="21"/>
      <c r="D382" s="50"/>
      <c r="E382" s="51">
        <f>+E381+E380+E379+E378</f>
        <v>0</v>
      </c>
    </row>
    <row r="383" spans="2:5" ht="15" x14ac:dyDescent="0.25">
      <c r="B383" s="1"/>
      <c r="C383" s="1"/>
      <c r="D383" s="1"/>
      <c r="E383" s="11"/>
    </row>
    <row r="384" spans="2:5" ht="15" x14ac:dyDescent="0.25">
      <c r="B384" s="1"/>
      <c r="C384" s="1"/>
      <c r="D384" s="1"/>
      <c r="E384" s="11"/>
    </row>
    <row r="385" spans="2:5" ht="16.5" thickBot="1" x14ac:dyDescent="0.3">
      <c r="B385" s="1"/>
      <c r="C385" s="1"/>
      <c r="D385" s="1"/>
    </row>
    <row r="386" spans="2:5" ht="16.5" thickBot="1" x14ac:dyDescent="0.3">
      <c r="B386" s="10" t="s">
        <v>18</v>
      </c>
      <c r="C386" s="1"/>
      <c r="D386" s="1"/>
      <c r="E386" s="34">
        <f>+E382+E374+E356+E343+E322+E312+E299+E278+E248+E174+E150</f>
        <v>14040178.32</v>
      </c>
    </row>
    <row r="387" spans="2:5" x14ac:dyDescent="0.25">
      <c r="B387" s="1"/>
      <c r="C387" s="1"/>
      <c r="D387" s="1"/>
    </row>
    <row r="388" spans="2:5" x14ac:dyDescent="0.25">
      <c r="B388" s="1"/>
      <c r="C388" s="1"/>
      <c r="D388" s="1"/>
    </row>
    <row r="389" spans="2:5" x14ac:dyDescent="0.25">
      <c r="B389" s="1"/>
      <c r="C389" s="1"/>
      <c r="D389" s="1"/>
    </row>
    <row r="390" spans="2:5" x14ac:dyDescent="0.25">
      <c r="B390" s="1"/>
      <c r="C390" s="1"/>
      <c r="D390" s="1"/>
    </row>
    <row r="391" spans="2:5" x14ac:dyDescent="0.25">
      <c r="B391" s="1"/>
      <c r="C391" s="1"/>
      <c r="D391" s="1"/>
    </row>
    <row r="392" spans="2:5" x14ac:dyDescent="0.25">
      <c r="B392" s="1"/>
      <c r="C392" s="1"/>
      <c r="D392" s="1"/>
    </row>
    <row r="393" spans="2:5" x14ac:dyDescent="0.25">
      <c r="B393" s="1"/>
      <c r="C393" s="1"/>
      <c r="D393" s="1"/>
    </row>
    <row r="394" spans="2:5" x14ac:dyDescent="0.25">
      <c r="B394" s="1"/>
      <c r="C394" s="1"/>
      <c r="D394" s="1"/>
    </row>
    <row r="395" spans="2:5" x14ac:dyDescent="0.25">
      <c r="B395" s="1"/>
      <c r="C395" s="1"/>
      <c r="D395" s="1"/>
    </row>
    <row r="396" spans="2:5" x14ac:dyDescent="0.25">
      <c r="B396" s="1"/>
      <c r="C396" s="1"/>
      <c r="D396" s="1"/>
    </row>
    <row r="397" spans="2:5" x14ac:dyDescent="0.25">
      <c r="B397" s="1"/>
      <c r="C397" s="1"/>
      <c r="D397" s="1"/>
    </row>
    <row r="398" spans="2:5" x14ac:dyDescent="0.25">
      <c r="B398" s="1"/>
      <c r="C398" s="1"/>
      <c r="D398" s="1"/>
    </row>
    <row r="580" spans="6:6" x14ac:dyDescent="0.25">
      <c r="F580" s="1"/>
    </row>
    <row r="582" spans="6:6" x14ac:dyDescent="0.25">
      <c r="F582" s="1"/>
    </row>
    <row r="583" spans="6:6" x14ac:dyDescent="0.25">
      <c r="F583" s="1"/>
    </row>
    <row r="588" spans="6:6" x14ac:dyDescent="0.25">
      <c r="F588" s="1"/>
    </row>
    <row r="589" spans="6:6" x14ac:dyDescent="0.25">
      <c r="F589" s="1"/>
    </row>
    <row r="590" spans="6:6" x14ac:dyDescent="0.25">
      <c r="F590" s="1"/>
    </row>
    <row r="591" spans="6:6" x14ac:dyDescent="0.25">
      <c r="F591" s="1"/>
    </row>
    <row r="605" spans="8:8" x14ac:dyDescent="0.25">
      <c r="H605" s="1"/>
    </row>
    <row r="606" spans="8:8" x14ac:dyDescent="0.25">
      <c r="H606" s="1"/>
    </row>
    <row r="607" spans="8:8" x14ac:dyDescent="0.25">
      <c r="H607" s="1"/>
    </row>
    <row r="608" spans="8:8" x14ac:dyDescent="0.25">
      <c r="H608" s="1"/>
    </row>
    <row r="609" spans="8:8" x14ac:dyDescent="0.25">
      <c r="H609" s="1"/>
    </row>
    <row r="610" spans="8:8" x14ac:dyDescent="0.25">
      <c r="H610" s="1"/>
    </row>
    <row r="611" spans="8:8" x14ac:dyDescent="0.25">
      <c r="H611" s="1"/>
    </row>
    <row r="612" spans="8:8" x14ac:dyDescent="0.25">
      <c r="H612" s="1"/>
    </row>
    <row r="613" spans="8:8" x14ac:dyDescent="0.25">
      <c r="H613" s="1"/>
    </row>
    <row r="614" spans="8:8" x14ac:dyDescent="0.25">
      <c r="H614" s="1"/>
    </row>
    <row r="615" spans="8:8" x14ac:dyDescent="0.25">
      <c r="H615" s="1"/>
    </row>
    <row r="616" spans="8:8" x14ac:dyDescent="0.25">
      <c r="H616" s="1"/>
    </row>
    <row r="617" spans="8:8" x14ac:dyDescent="0.25">
      <c r="H617" s="1"/>
    </row>
    <row r="618" spans="8:8" x14ac:dyDescent="0.25">
      <c r="H618" s="1"/>
    </row>
    <row r="619" spans="8:8" x14ac:dyDescent="0.25">
      <c r="H619" s="1"/>
    </row>
    <row r="620" spans="8:8" x14ac:dyDescent="0.25">
      <c r="H620" s="1"/>
    </row>
    <row r="621" spans="8:8" x14ac:dyDescent="0.25">
      <c r="H621" s="1"/>
    </row>
    <row r="622" spans="8:8" x14ac:dyDescent="0.25">
      <c r="H622" s="1"/>
    </row>
    <row r="798" spans="9:9" x14ac:dyDescent="0.25">
      <c r="I798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2025-07-16T11:38:42Z</dcterms:modified>
</cp:coreProperties>
</file>