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"/>
    </mc:Choice>
  </mc:AlternateContent>
  <xr:revisionPtr revIDLastSave="0" documentId="13_ncr:1_{506691E8-E87D-450C-9950-A5A16DF747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298" i="1"/>
  <c r="E311" i="1"/>
  <c r="E321" i="1"/>
  <c r="E342" i="1"/>
  <c r="E355" i="1"/>
  <c r="E373" i="1"/>
  <c r="E381" i="1"/>
  <c r="E385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<sst xmlns="http://schemas.openxmlformats.org/spreadsheetml/2006/main" count="193" uniqueCount="67">
  <si>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</si>
  <si>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</si>
  <si>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</si>
  <si>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</si>
  <si>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</si>
  <si>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</si>
  <si>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</si>
  <si>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</si>
  <si>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</si>
  <si>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</si>
  <si>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</si>
  <si>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</si>
  <si>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</si>
  <si>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</si>
  <si>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</si>
  <si>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</si>
  <si>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</si>
  <si>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</si>
  <si>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</si>
  <si>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</si>
  <si>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</si>
  <si>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</si>
  <si>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</si>
  <si>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</si>
  <si>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</si>
  <si>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</si>
  <si>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</si>
  <si>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</si>
  <si>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</si>
  <si>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</si>
  <si>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</si>
  <si>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</si>
  <si>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</si>
  <si>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</si>
  <si>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</si>
  <si>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</si>
  <si>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</si>
  <si>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</si>
  <si>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</si>
  <si>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</si>
  <si>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</si>
  <si>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</si>
  <si>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</si>
  <si>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</si>
  <si>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</si>
  <si>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</si>
  <si>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</si>
  <si>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Phoenix pharma</t>
  </si>
  <si>
    <t>Датум уноса 14.11.2025 год.</t>
  </si>
  <si>
    <t>Vega</t>
  </si>
  <si>
    <t>Sopharma</t>
  </si>
  <si>
    <t>Amicus</t>
  </si>
  <si>
    <t>Pharmaswiss</t>
  </si>
  <si>
    <t>Farmalogist</t>
  </si>
  <si>
    <t>на дан 13.11.2025.год.</t>
  </si>
  <si>
    <t>Future pharm</t>
  </si>
  <si>
    <t>Medica inea</t>
  </si>
  <si>
    <t>B.Braun</t>
  </si>
  <si>
    <t>Valjevo</t>
  </si>
  <si>
    <t>Uni chem</t>
  </si>
  <si>
    <t>Inpharm</t>
  </si>
  <si>
    <t>Inopharm</t>
  </si>
  <si>
    <t>Layon</t>
  </si>
  <si>
    <t>Flora koerc</t>
  </si>
  <si>
    <t>Inel medik</t>
  </si>
  <si>
    <t>Vicor</t>
  </si>
  <si>
    <t>Atan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</si>
</sst>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7"/>
  <sheetViews>
    <sheetView tabSelected="1" topLeftCell="A9" workbookViewId="0">
      <selection activeCell="L23" sqref="L23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48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54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 t="s">
        <v>50</v>
      </c>
      <c r="D14" s="16" t="s">
        <v>46</v>
      </c>
      <c r="E14" s="43">
        <v>30619.599999999999</v>
      </c>
    </row>
    <row r="15" spans="1:13" x14ac:dyDescent="0.25">
      <c r="B15" s="15"/>
      <c r="C15" s="42" t="s">
        <v>47</v>
      </c>
      <c r="D15" s="16" t="s">
        <v>46</v>
      </c>
      <c r="E15" s="43">
        <v>450450</v>
      </c>
      <c r="M15" t="s">
        <v>22</v>
      </c>
    </row>
    <row r="16" spans="1:13" x14ac:dyDescent="0.25">
      <c r="B16" s="15"/>
      <c r="C16" s="33" t="s">
        <v>47</v>
      </c>
      <c r="D16" s="16" t="s">
        <v>46</v>
      </c>
      <c r="E16" s="43">
        <v>36744.400000000001</v>
      </c>
    </row>
    <row r="17" spans="2:5" x14ac:dyDescent="0.25">
      <c r="B17" s="15" t="s">
        <v>8</v>
      </c>
      <c r="C17" s="16" t="s">
        <v>47</v>
      </c>
      <c r="D17" s="16" t="s">
        <v>46</v>
      </c>
      <c r="E17" s="43">
        <v>39103.68</v>
      </c>
    </row>
    <row r="18" spans="2:5" x14ac:dyDescent="0.25">
      <c r="B18" s="15" t="s">
        <v>9</v>
      </c>
      <c r="C18" s="42" t="s">
        <v>47</v>
      </c>
      <c r="D18" s="33" t="s">
        <v>46</v>
      </c>
      <c r="E18" s="43">
        <v>72050</v>
      </c>
    </row>
    <row r="19" spans="2:5" x14ac:dyDescent="0.25">
      <c r="B19" s="15" t="s">
        <v>10</v>
      </c>
      <c r="C19" s="42" t="s">
        <v>50</v>
      </c>
      <c r="D19" s="16" t="s">
        <v>46</v>
      </c>
      <c r="E19" s="43">
        <v>5268.45</v>
      </c>
    </row>
    <row r="20" spans="2:5" x14ac:dyDescent="0.25">
      <c r="B20" s="15" t="s">
        <v>11</v>
      </c>
      <c r="C20" s="42" t="s">
        <v>49</v>
      </c>
      <c r="D20" s="16" t="s">
        <v>58</v>
      </c>
      <c r="E20" s="43">
        <v>16318.17</v>
      </c>
    </row>
    <row r="21" spans="2:5" x14ac:dyDescent="0.25">
      <c r="B21" s="15"/>
      <c r="C21" s="42" t="s">
        <v>52</v>
      </c>
      <c r="D21" s="16" t="s">
        <v>46</v>
      </c>
      <c r="E21" s="43">
        <v>71786.880000000005</v>
      </c>
    </row>
    <row r="22" spans="2:5" x14ac:dyDescent="0.25">
      <c r="B22" s="15"/>
      <c r="C22" s="42" t="s">
        <v>50</v>
      </c>
      <c r="D22" s="51" t="s">
        <v>46</v>
      </c>
      <c r="E22" s="43">
        <v>147283.39000000001</v>
      </c>
    </row>
    <row r="23" spans="2:5" x14ac:dyDescent="0.25">
      <c r="B23" s="15"/>
      <c r="C23" s="42" t="s">
        <v>50</v>
      </c>
      <c r="D23" s="16" t="s">
        <v>46</v>
      </c>
      <c r="E23" s="43">
        <v>8843.9599999999991</v>
      </c>
    </row>
    <row r="24" spans="2:5" x14ac:dyDescent="0.25">
      <c r="B24" s="15"/>
      <c r="C24" s="42" t="s">
        <v>50</v>
      </c>
      <c r="D24" s="16" t="s">
        <v>46</v>
      </c>
      <c r="E24" s="43">
        <v>6049.56</v>
      </c>
    </row>
    <row r="25" spans="2:5" x14ac:dyDescent="0.25">
      <c r="B25" s="15"/>
      <c r="C25" s="42" t="s">
        <v>49</v>
      </c>
      <c r="D25" s="16" t="s">
        <v>58</v>
      </c>
      <c r="E25" s="43">
        <v>45856.800000000003</v>
      </c>
    </row>
    <row r="26" spans="2:5" x14ac:dyDescent="0.25">
      <c r="B26" s="15"/>
      <c r="C26" s="42" t="s">
        <v>59</v>
      </c>
      <c r="D26" s="16" t="s">
        <v>46</v>
      </c>
      <c r="E26" s="43">
        <v>4565.88</v>
      </c>
    </row>
    <row r="27" spans="2:5" x14ac:dyDescent="0.25">
      <c r="B27" s="15"/>
      <c r="C27" s="42" t="s">
        <v>60</v>
      </c>
      <c r="D27" s="16" t="s">
        <v>46</v>
      </c>
      <c r="E27" s="43">
        <v>422906.22</v>
      </c>
    </row>
    <row r="28" spans="2:5" x14ac:dyDescent="0.25">
      <c r="B28" s="15"/>
      <c r="C28" s="42" t="s">
        <v>61</v>
      </c>
      <c r="D28" s="16" t="s">
        <v>46</v>
      </c>
      <c r="E28" s="43">
        <v>195800</v>
      </c>
    </row>
    <row r="29" spans="2:5" x14ac:dyDescent="0.25">
      <c r="B29" s="15"/>
      <c r="C29" s="42" t="s">
        <v>47</v>
      </c>
      <c r="D29" s="16" t="s">
        <v>46</v>
      </c>
      <c r="E29" s="43">
        <v>225225</v>
      </c>
    </row>
    <row r="30" spans="2:5" x14ac:dyDescent="0.25">
      <c r="B30" s="15"/>
      <c r="C30" s="42" t="s">
        <v>51</v>
      </c>
      <c r="D30" s="16" t="s">
        <v>46</v>
      </c>
      <c r="E30" s="43">
        <v>245397.24</v>
      </c>
    </row>
    <row r="31" spans="2:5" x14ac:dyDescent="0.25">
      <c r="B31" s="15"/>
      <c r="C31" s="42" t="s">
        <v>53</v>
      </c>
      <c r="D31" s="16" t="s">
        <v>46</v>
      </c>
      <c r="E31" s="29">
        <v>1976706.55</v>
      </c>
    </row>
    <row r="32" spans="2:5" x14ac:dyDescent="0.25">
      <c r="B32" s="15"/>
      <c r="C32" s="42" t="s">
        <v>53</v>
      </c>
      <c r="D32" s="16" t="s">
        <v>46</v>
      </c>
      <c r="E32" s="29">
        <v>10697.66</v>
      </c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4011673.4400000004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/>
      <c r="D152" s="55"/>
      <c r="E152" s="40"/>
    </row>
    <row r="153" spans="2:5" x14ac:dyDescent="0.25">
      <c r="B153" s="13"/>
      <c r="C153" s="53"/>
      <c r="D153" s="23"/>
      <c r="E153" s="29"/>
    </row>
    <row r="154" spans="2:5" x14ac:dyDescent="0.25">
      <c r="B154" s="13" t="s">
        <v>43</v>
      </c>
      <c r="C154" s="53"/>
      <c r="D154" s="23"/>
      <c r="E154" s="29"/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55</v>
      </c>
      <c r="D177" s="16" t="s">
        <v>46</v>
      </c>
      <c r="E177" s="40">
        <v>16020</v>
      </c>
    </row>
    <row r="178" spans="2:13" x14ac:dyDescent="0.25">
      <c r="B178" s="13"/>
      <c r="C178" s="39" t="s">
        <v>55</v>
      </c>
      <c r="D178" s="16" t="s">
        <v>46</v>
      </c>
      <c r="E178" s="29">
        <v>888</v>
      </c>
      <c r="M178" t="s">
        <v>22</v>
      </c>
    </row>
    <row r="179" spans="2:13" x14ac:dyDescent="0.25">
      <c r="B179" s="13"/>
      <c r="C179" s="39" t="s">
        <v>53</v>
      </c>
      <c r="D179" s="16" t="s">
        <v>46</v>
      </c>
      <c r="E179" s="29">
        <v>20867</v>
      </c>
    </row>
    <row r="180" spans="2:13" x14ac:dyDescent="0.25">
      <c r="B180" s="13" t="s">
        <v>39</v>
      </c>
      <c r="C180" s="39" t="s">
        <v>49</v>
      </c>
      <c r="D180" s="16" t="s">
        <v>58</v>
      </c>
      <c r="E180" s="29">
        <v>21720</v>
      </c>
    </row>
    <row r="181" spans="2:13" x14ac:dyDescent="0.25">
      <c r="B181" s="13" t="s">
        <v>23</v>
      </c>
      <c r="C181" s="39" t="s">
        <v>56</v>
      </c>
      <c r="D181" s="16" t="s">
        <v>46</v>
      </c>
      <c r="E181" s="29">
        <v>36036</v>
      </c>
    </row>
    <row r="182" spans="2:13" x14ac:dyDescent="0.25">
      <c r="B182" s="13" t="s">
        <v>10</v>
      </c>
      <c r="C182" s="39" t="s">
        <v>53</v>
      </c>
      <c r="D182" s="16" t="s">
        <v>46</v>
      </c>
      <c r="E182" s="29">
        <v>11357.5</v>
      </c>
    </row>
    <row r="183" spans="2:13" x14ac:dyDescent="0.25">
      <c r="B183" s="13" t="s">
        <v>24</v>
      </c>
      <c r="C183" s="39" t="s">
        <v>57</v>
      </c>
      <c r="D183" s="16" t="s">
        <v>46</v>
      </c>
      <c r="E183" s="29">
        <v>8470</v>
      </c>
    </row>
    <row r="184" spans="2:13" x14ac:dyDescent="0.25">
      <c r="B184" s="13"/>
      <c r="C184" s="39" t="s">
        <v>57</v>
      </c>
      <c r="D184" s="16" t="s">
        <v>46</v>
      </c>
      <c r="E184" s="29">
        <v>8470</v>
      </c>
    </row>
    <row r="185" spans="2:13" x14ac:dyDescent="0.25">
      <c r="B185" s="13"/>
      <c r="C185" s="39" t="s">
        <v>56</v>
      </c>
      <c r="D185" s="16" t="s">
        <v>46</v>
      </c>
      <c r="E185" s="29">
        <v>25300</v>
      </c>
    </row>
    <row r="186" spans="2:13" x14ac:dyDescent="0.25">
      <c r="B186" s="13"/>
      <c r="C186" s="39" t="s">
        <v>56</v>
      </c>
      <c r="D186" s="16" t="s">
        <v>46</v>
      </c>
      <c r="E186" s="29">
        <v>36036</v>
      </c>
    </row>
    <row r="187" spans="2:13" x14ac:dyDescent="0.25">
      <c r="B187" s="13"/>
      <c r="C187" s="39" t="s">
        <v>55</v>
      </c>
      <c r="D187" s="16" t="s">
        <v>46</v>
      </c>
      <c r="E187" s="29">
        <v>14334</v>
      </c>
    </row>
    <row r="188" spans="2:13" x14ac:dyDescent="0.25">
      <c r="B188" s="13"/>
      <c r="C188" s="39" t="s">
        <v>57</v>
      </c>
      <c r="D188" s="16" t="s">
        <v>46</v>
      </c>
      <c r="E188" s="29">
        <v>51821</v>
      </c>
    </row>
    <row r="189" spans="2:13" x14ac:dyDescent="0.25">
      <c r="B189" s="13"/>
      <c r="C189" s="39" t="s">
        <v>47</v>
      </c>
      <c r="D189" s="16" t="s">
        <v>46</v>
      </c>
      <c r="E189" s="29">
        <v>30987</v>
      </c>
    </row>
    <row r="190" spans="2:13" x14ac:dyDescent="0.25">
      <c r="B190" s="13"/>
      <c r="C190" s="39" t="s">
        <v>55</v>
      </c>
      <c r="D190" s="16" t="s">
        <v>46</v>
      </c>
      <c r="E190" s="29">
        <v>2816</v>
      </c>
    </row>
    <row r="191" spans="2:13" x14ac:dyDescent="0.25">
      <c r="B191" s="13"/>
      <c r="C191" s="39" t="s">
        <v>53</v>
      </c>
      <c r="D191" s="16" t="s">
        <v>46</v>
      </c>
      <c r="E191" s="29">
        <v>15114</v>
      </c>
    </row>
    <row r="192" spans="2:13" x14ac:dyDescent="0.25">
      <c r="B192" s="13"/>
      <c r="C192" s="39" t="s">
        <v>57</v>
      </c>
      <c r="D192" s="16" t="s">
        <v>46</v>
      </c>
      <c r="E192" s="29">
        <v>310926</v>
      </c>
    </row>
    <row r="193" spans="2:5" x14ac:dyDescent="0.25">
      <c r="B193" s="13"/>
      <c r="C193" s="39" t="s">
        <v>62</v>
      </c>
      <c r="D193" s="16" t="s">
        <v>46</v>
      </c>
      <c r="E193" s="29">
        <v>882802</v>
      </c>
    </row>
    <row r="194" spans="2:5" x14ac:dyDescent="0.25">
      <c r="B194" s="15"/>
      <c r="C194" s="39" t="s">
        <v>62</v>
      </c>
      <c r="D194" s="16" t="s">
        <v>46</v>
      </c>
      <c r="E194" s="29">
        <v>151360</v>
      </c>
    </row>
    <row r="195" spans="2:5" x14ac:dyDescent="0.25">
      <c r="B195" s="13"/>
      <c r="C195" s="39" t="s">
        <v>65</v>
      </c>
      <c r="D195" s="16" t="s">
        <v>46</v>
      </c>
      <c r="E195" s="29">
        <v>87990</v>
      </c>
    </row>
    <row r="196" spans="2:5" x14ac:dyDescent="0.25">
      <c r="B196" s="13"/>
      <c r="C196" s="39" t="s">
        <v>49</v>
      </c>
      <c r="D196" s="16" t="s">
        <v>58</v>
      </c>
      <c r="E196" s="29">
        <v>869904</v>
      </c>
    </row>
    <row r="197" spans="2:5" x14ac:dyDescent="0.25">
      <c r="B197" s="13"/>
      <c r="C197" s="39" t="s">
        <v>56</v>
      </c>
      <c r="D197" s="16" t="s">
        <v>46</v>
      </c>
      <c r="E197" s="29">
        <v>460724</v>
      </c>
    </row>
    <row r="198" spans="2:5" x14ac:dyDescent="0.25">
      <c r="B198" s="13"/>
      <c r="C198" s="39" t="s">
        <v>55</v>
      </c>
      <c r="D198" s="16" t="s">
        <v>46</v>
      </c>
      <c r="E198" s="29">
        <v>1320</v>
      </c>
    </row>
    <row r="199" spans="2:5" x14ac:dyDescent="0.25">
      <c r="B199" s="13"/>
      <c r="C199" s="39" t="s">
        <v>55</v>
      </c>
      <c r="D199" s="16" t="s">
        <v>46</v>
      </c>
      <c r="E199" s="29">
        <v>24200</v>
      </c>
    </row>
    <row r="200" spans="2:5" x14ac:dyDescent="0.25">
      <c r="B200" s="13"/>
      <c r="C200" s="39" t="s">
        <v>57</v>
      </c>
      <c r="D200" s="16" t="s">
        <v>46</v>
      </c>
      <c r="E200" s="29">
        <v>404250</v>
      </c>
    </row>
    <row r="201" spans="2:5" x14ac:dyDescent="0.25">
      <c r="B201" s="13"/>
      <c r="C201" s="39" t="s">
        <v>63</v>
      </c>
      <c r="D201" s="16" t="s">
        <v>46</v>
      </c>
      <c r="E201" s="29">
        <v>61908</v>
      </c>
    </row>
    <row r="202" spans="2:5" x14ac:dyDescent="0.25">
      <c r="B202" s="13"/>
      <c r="C202" s="39" t="s">
        <v>64</v>
      </c>
      <c r="D202" s="16" t="s">
        <v>46</v>
      </c>
      <c r="E202" s="41">
        <v>48180</v>
      </c>
    </row>
    <row r="203" spans="2:5" x14ac:dyDescent="0.25">
      <c r="B203" s="13"/>
      <c r="C203" s="19" t="s">
        <v>47</v>
      </c>
      <c r="D203" s="16" t="s">
        <v>46</v>
      </c>
      <c r="E203" s="29">
        <v>102373.2</v>
      </c>
    </row>
    <row r="204" spans="2:5" x14ac:dyDescent="0.25">
      <c r="B204" s="13"/>
      <c r="C204" s="19" t="s">
        <v>55</v>
      </c>
      <c r="D204" s="16" t="s">
        <v>46</v>
      </c>
      <c r="E204" s="29">
        <v>3877.63</v>
      </c>
    </row>
    <row r="205" spans="2:5" x14ac:dyDescent="0.25">
      <c r="B205" s="13"/>
      <c r="C205" s="19" t="s">
        <v>56</v>
      </c>
      <c r="D205" s="16" t="s">
        <v>46</v>
      </c>
      <c r="E205" s="29">
        <v>28600</v>
      </c>
    </row>
    <row r="206" spans="2:5" x14ac:dyDescent="0.25">
      <c r="B206" s="13"/>
      <c r="C206" s="19" t="s">
        <v>62</v>
      </c>
      <c r="D206" s="16" t="s">
        <v>46</v>
      </c>
      <c r="E206" s="29">
        <v>258624</v>
      </c>
    </row>
    <row r="207" spans="2:5" x14ac:dyDescent="0.25">
      <c r="B207" s="13"/>
      <c r="C207" s="19" t="s">
        <v>66</v>
      </c>
      <c r="D207" s="16" t="s">
        <v>46</v>
      </c>
      <c r="E207" s="29">
        <v>552960</v>
      </c>
    </row>
    <row r="208" spans="2:5" x14ac:dyDescent="0.25">
      <c r="B208" s="13"/>
      <c r="C208" s="19" t="s">
        <v>53</v>
      </c>
      <c r="D208" s="16" t="s">
        <v>46</v>
      </c>
      <c r="E208" s="29">
        <v>493076.4</v>
      </c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5043311.7300000004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ht="16.5" thickBot="1" x14ac:dyDescent="0.3">
      <c r="B297" s="18"/>
      <c r="C297" s="16"/>
      <c r="D297" s="16"/>
      <c r="E297" s="33"/>
    </row>
    <row r="298" spans="2:11" ht="16.5" thickBot="1" x14ac:dyDescent="0.3">
      <c r="B298" s="8" t="s">
        <v>12</v>
      </c>
      <c r="E298" s="30">
        <f>SUM(E284:E297)</f>
        <v>0</v>
      </c>
    </row>
    <row r="300" spans="2:11" ht="16.5" thickBot="1" x14ac:dyDescent="0.3">
      <c r="K300" s="11"/>
    </row>
    <row r="301" spans="2:11" x14ac:dyDescent="0.25">
      <c r="B301" s="14"/>
      <c r="C301" s="17" t="s">
        <v>5</v>
      </c>
      <c r="D301" s="17" t="s">
        <v>6</v>
      </c>
      <c r="E301" s="28" t="s">
        <v>7</v>
      </c>
    </row>
    <row r="302" spans="2:11" x14ac:dyDescent="0.25">
      <c r="B302" s="15"/>
      <c r="C302" s="16"/>
      <c r="D302" s="16"/>
      <c r="E302" s="33"/>
    </row>
    <row r="303" spans="2:11" x14ac:dyDescent="0.25">
      <c r="B303" s="15" t="s">
        <v>33</v>
      </c>
      <c r="C303" s="16"/>
      <c r="D303" s="16"/>
      <c r="E303" s="33"/>
    </row>
    <row r="304" spans="2:11" x14ac:dyDescent="0.25">
      <c r="B304" s="15" t="s">
        <v>34</v>
      </c>
      <c r="C304" s="16"/>
      <c r="D304" s="16"/>
      <c r="E304" s="33"/>
    </row>
    <row r="305" spans="2:5" x14ac:dyDescent="0.25">
      <c r="B305" s="15" t="s">
        <v>35</v>
      </c>
      <c r="C305" s="16"/>
      <c r="D305" s="16"/>
      <c r="E305" s="33"/>
    </row>
    <row r="306" spans="2:5" x14ac:dyDescent="0.25">
      <c r="B306" s="15"/>
      <c r="C306" s="16"/>
      <c r="D306" s="16"/>
      <c r="E306" s="33"/>
    </row>
    <row r="307" spans="2:5" x14ac:dyDescent="0.25">
      <c r="B307" s="15"/>
      <c r="C307" s="16"/>
      <c r="D307" s="16"/>
      <c r="E307" s="33"/>
    </row>
    <row r="308" spans="2:5" x14ac:dyDescent="0.25">
      <c r="B308" s="15"/>
      <c r="C308" s="16"/>
      <c r="D308" s="16"/>
      <c r="E308" s="29"/>
    </row>
    <row r="309" spans="2:5" x14ac:dyDescent="0.25">
      <c r="B309" s="15"/>
      <c r="C309" s="16"/>
      <c r="D309" s="16"/>
      <c r="E309" s="29"/>
    </row>
    <row r="310" spans="2:5" ht="16.5" thickBot="1" x14ac:dyDescent="0.3">
      <c r="B310" s="15"/>
      <c r="C310" s="16"/>
      <c r="D310" s="16"/>
      <c r="E310" s="29"/>
    </row>
    <row r="311" spans="2:5" ht="16.5" thickBot="1" x14ac:dyDescent="0.3">
      <c r="B311" s="8" t="s">
        <v>12</v>
      </c>
      <c r="E311" s="30">
        <f>SUM(E302:E310)</f>
        <v>0</v>
      </c>
    </row>
    <row r="313" spans="2:5" ht="16.5" thickBot="1" x14ac:dyDescent="0.3"/>
    <row r="314" spans="2:5" x14ac:dyDescent="0.25">
      <c r="B314" s="34"/>
      <c r="C314" s="17" t="s">
        <v>5</v>
      </c>
      <c r="D314" s="17" t="s">
        <v>6</v>
      </c>
      <c r="E314" s="35" t="s">
        <v>7</v>
      </c>
    </row>
    <row r="315" spans="2:5" x14ac:dyDescent="0.25">
      <c r="B315" s="36" t="s">
        <v>19</v>
      </c>
      <c r="C315" s="16"/>
      <c r="D315" s="16"/>
      <c r="E315" s="33"/>
    </row>
    <row r="316" spans="2:5" x14ac:dyDescent="0.25">
      <c r="B316" s="36" t="s">
        <v>20</v>
      </c>
      <c r="C316" s="16"/>
      <c r="D316" s="16"/>
      <c r="E316" s="33"/>
    </row>
    <row r="317" spans="2:5" x14ac:dyDescent="0.25">
      <c r="B317" s="36" t="s">
        <v>21</v>
      </c>
      <c r="C317" s="16"/>
      <c r="D317" s="16"/>
      <c r="E317" s="33"/>
    </row>
    <row r="318" spans="2:5" x14ac:dyDescent="0.25">
      <c r="B318" s="22"/>
      <c r="C318" s="16"/>
      <c r="D318" s="16"/>
      <c r="E318" s="33"/>
    </row>
    <row r="319" spans="2:5" x14ac:dyDescent="0.25">
      <c r="B319" s="22"/>
      <c r="C319" s="16"/>
      <c r="D319" s="16"/>
      <c r="E319" s="33"/>
    </row>
    <row r="320" spans="2:5" ht="16.5" thickBot="1" x14ac:dyDescent="0.3">
      <c r="B320" s="22"/>
      <c r="C320" s="16"/>
      <c r="D320" s="16"/>
      <c r="E320" s="33"/>
    </row>
    <row r="321" spans="2:5" ht="16.5" thickBot="1" x14ac:dyDescent="0.3">
      <c r="B321" s="8" t="s">
        <v>12</v>
      </c>
      <c r="E321" s="37">
        <f>SUM(E315:E320)</f>
        <v>0</v>
      </c>
    </row>
    <row r="322" spans="2:5" ht="15" x14ac:dyDescent="0.25">
      <c r="E322" s="9"/>
    </row>
    <row r="323" spans="2:5" thickBot="1" x14ac:dyDescent="0.3">
      <c r="E323" s="9"/>
    </row>
    <row r="324" spans="2:5" x14ac:dyDescent="0.25">
      <c r="B324" s="34"/>
      <c r="C324" s="17" t="s">
        <v>5</v>
      </c>
      <c r="D324" s="17" t="s">
        <v>6</v>
      </c>
      <c r="E324" s="35" t="s">
        <v>7</v>
      </c>
    </row>
    <row r="325" spans="2:5" x14ac:dyDescent="0.25">
      <c r="B325" s="36" t="s">
        <v>25</v>
      </c>
      <c r="C325" s="16"/>
      <c r="D325" s="16"/>
      <c r="E325" s="33"/>
    </row>
    <row r="326" spans="2:5" x14ac:dyDescent="0.25">
      <c r="B326" s="36" t="s">
        <v>26</v>
      </c>
      <c r="C326" s="16"/>
      <c r="D326" s="33"/>
      <c r="E326" s="33"/>
    </row>
    <row r="327" spans="2:5" x14ac:dyDescent="0.25">
      <c r="B327" s="36" t="s">
        <v>27</v>
      </c>
      <c r="C327" s="16"/>
      <c r="D327" s="16"/>
      <c r="E327" s="33"/>
    </row>
    <row r="328" spans="2:5" x14ac:dyDescent="0.25">
      <c r="B328" s="36"/>
      <c r="C328" s="16"/>
      <c r="D328" s="16"/>
      <c r="E328" s="33"/>
    </row>
    <row r="329" spans="2:5" x14ac:dyDescent="0.25">
      <c r="B329" s="36"/>
      <c r="C329" s="16"/>
      <c r="D329" s="16"/>
      <c r="E329" s="33"/>
    </row>
    <row r="330" spans="2:5" x14ac:dyDescent="0.25">
      <c r="B330" s="36"/>
      <c r="C330" s="16"/>
      <c r="D330" s="16"/>
      <c r="E330" s="33"/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22"/>
      <c r="C338" s="16"/>
      <c r="D338" s="16"/>
      <c r="E338" s="33"/>
    </row>
    <row r="339" spans="2:14" x14ac:dyDescent="0.25">
      <c r="B339" s="22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ht="16.5" thickBot="1" x14ac:dyDescent="0.3">
      <c r="B341" s="22"/>
      <c r="C341" s="16"/>
      <c r="D341" s="16"/>
      <c r="E341" s="33"/>
    </row>
    <row r="342" spans="2:14" ht="16.5" thickBot="1" x14ac:dyDescent="0.3">
      <c r="B342" s="8" t="s">
        <v>12</v>
      </c>
      <c r="E342" s="37">
        <f>SUM(E325:E341)</f>
        <v>0</v>
      </c>
    </row>
    <row r="343" spans="2:14" ht="15" x14ac:dyDescent="0.25">
      <c r="E343" s="9"/>
    </row>
    <row r="344" spans="2:14" thickBot="1" x14ac:dyDescent="0.3">
      <c r="E344" s="9"/>
      <c r="N344" s="11"/>
    </row>
    <row r="345" spans="2:14" x14ac:dyDescent="0.25">
      <c r="B345" s="14"/>
      <c r="C345" s="17" t="s">
        <v>5</v>
      </c>
      <c r="D345" s="17" t="s">
        <v>6</v>
      </c>
      <c r="E345" s="28" t="s">
        <v>7</v>
      </c>
    </row>
    <row r="346" spans="2:14" x14ac:dyDescent="0.25">
      <c r="B346" s="15"/>
      <c r="C346" s="16"/>
      <c r="D346" s="16"/>
      <c r="E346" s="33"/>
    </row>
    <row r="347" spans="2:14" x14ac:dyDescent="0.25">
      <c r="B347" s="15" t="s">
        <v>31</v>
      </c>
      <c r="C347" s="16"/>
      <c r="D347" s="16"/>
      <c r="E347" s="33"/>
    </row>
    <row r="348" spans="2:14" x14ac:dyDescent="0.25">
      <c r="B348" s="15" t="s">
        <v>30</v>
      </c>
      <c r="C348" s="16"/>
      <c r="D348" s="16"/>
      <c r="E348" s="33"/>
    </row>
    <row r="349" spans="2:14" x14ac:dyDescent="0.25">
      <c r="B349" s="15"/>
      <c r="C349" s="16"/>
      <c r="D349" s="16"/>
      <c r="E349" s="33"/>
    </row>
    <row r="350" spans="2:14" x14ac:dyDescent="0.25">
      <c r="B350" s="15" t="s">
        <v>32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/>
      <c r="C352" s="16"/>
      <c r="D352" s="16"/>
      <c r="E352" s="29"/>
    </row>
    <row r="353" spans="2:5" x14ac:dyDescent="0.25">
      <c r="B353" s="15"/>
      <c r="C353" s="16"/>
      <c r="D353" s="16"/>
      <c r="E353" s="29"/>
    </row>
    <row r="354" spans="2:5" ht="16.5" thickBot="1" x14ac:dyDescent="0.3">
      <c r="B354" s="15"/>
      <c r="C354" s="16"/>
      <c r="D354" s="16"/>
      <c r="E354" s="29"/>
    </row>
    <row r="355" spans="2:5" ht="16.5" thickBot="1" x14ac:dyDescent="0.3">
      <c r="B355" s="8" t="s">
        <v>12</v>
      </c>
      <c r="E355" s="30">
        <f>SUM(E346:E354)</f>
        <v>0</v>
      </c>
    </row>
    <row r="356" spans="2:5" ht="15" x14ac:dyDescent="0.25">
      <c r="E356" s="9"/>
    </row>
    <row r="357" spans="2:5" thickBot="1" x14ac:dyDescent="0.3">
      <c r="E357" s="9"/>
    </row>
    <row r="358" spans="2:5" x14ac:dyDescent="0.25">
      <c r="B358" s="24"/>
      <c r="C358" s="17" t="s">
        <v>5</v>
      </c>
      <c r="D358" s="17" t="s">
        <v>6</v>
      </c>
      <c r="E358" s="28" t="s">
        <v>7</v>
      </c>
    </row>
    <row r="359" spans="2:5" x14ac:dyDescent="0.25">
      <c r="B359" s="25" t="s">
        <v>29</v>
      </c>
      <c r="C359" s="16"/>
      <c r="D359" s="16"/>
      <c r="E359" s="29"/>
    </row>
    <row r="360" spans="2:5" x14ac:dyDescent="0.25">
      <c r="B360" s="25" t="s">
        <v>30</v>
      </c>
      <c r="C360" s="16"/>
      <c r="D360" s="16"/>
      <c r="E360" s="29"/>
    </row>
    <row r="361" spans="2:5" x14ac:dyDescent="0.25">
      <c r="B361" s="25"/>
      <c r="C361" s="16"/>
      <c r="D361" s="16"/>
      <c r="E361" s="29"/>
    </row>
    <row r="362" spans="2:5" x14ac:dyDescent="0.25">
      <c r="B362" s="25"/>
      <c r="C362" s="16"/>
      <c r="D362" s="16"/>
      <c r="E362" s="29"/>
    </row>
    <row r="363" spans="2:5" x14ac:dyDescent="0.25">
      <c r="B363" s="25" t="s">
        <v>28</v>
      </c>
      <c r="C363" s="16"/>
      <c r="D363" s="16"/>
      <c r="E363" s="29"/>
    </row>
    <row r="364" spans="2:5" x14ac:dyDescent="0.25">
      <c r="B364" s="25"/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2"/>
      <c r="C368" s="23"/>
      <c r="D368" s="23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23"/>
      <c r="D371" s="23"/>
      <c r="E371" s="29"/>
    </row>
    <row r="372" spans="2:5" ht="16.5" thickBot="1" x14ac:dyDescent="0.3">
      <c r="B372" s="22"/>
      <c r="C372" s="23"/>
      <c r="D372" s="23"/>
      <c r="E372" s="29"/>
    </row>
    <row r="373" spans="2:5" ht="16.5" thickBot="1" x14ac:dyDescent="0.3">
      <c r="B373" s="8" t="s">
        <v>12</v>
      </c>
      <c r="E373" s="30">
        <f>SUM(E359:E372)</f>
        <v>0</v>
      </c>
    </row>
    <row r="374" spans="2:5" ht="15" x14ac:dyDescent="0.25">
      <c r="E374" s="9"/>
    </row>
    <row r="375" spans="2:5" thickBot="1" x14ac:dyDescent="0.3">
      <c r="E375" s="9"/>
    </row>
    <row r="376" spans="2:5" x14ac:dyDescent="0.25">
      <c r="B376" s="44"/>
      <c r="C376" s="17" t="s">
        <v>5</v>
      </c>
      <c r="D376" s="17" t="s">
        <v>6</v>
      </c>
      <c r="E376" s="28" t="s">
        <v>7</v>
      </c>
    </row>
    <row r="377" spans="2:5" x14ac:dyDescent="0.25">
      <c r="B377" s="50" t="s">
        <v>36</v>
      </c>
      <c r="C377" s="19"/>
      <c r="D377" s="16"/>
      <c r="E377" s="33"/>
    </row>
    <row r="378" spans="2:5" x14ac:dyDescent="0.25">
      <c r="B378" s="50" t="s">
        <v>37</v>
      </c>
      <c r="C378" s="19"/>
      <c r="D378" s="16"/>
      <c r="E378" s="33"/>
    </row>
    <row r="379" spans="2:5" x14ac:dyDescent="0.25">
      <c r="B379" s="50" t="s">
        <v>38</v>
      </c>
      <c r="C379" s="19"/>
      <c r="D379" s="16"/>
      <c r="E379" s="33"/>
    </row>
    <row r="380" spans="2:5" ht="16.5" thickBot="1" x14ac:dyDescent="0.3">
      <c r="B380" s="45"/>
      <c r="C380" s="19"/>
      <c r="D380" s="16"/>
      <c r="E380" s="47"/>
    </row>
    <row r="381" spans="2:5" ht="16.5" thickBot="1" x14ac:dyDescent="0.3">
      <c r="B381" s="46"/>
      <c r="C381" s="19"/>
      <c r="D381" s="48"/>
      <c r="E381" s="49">
        <f>+E380+E379+E378+E377</f>
        <v>0</v>
      </c>
    </row>
    <row r="382" spans="2:5" ht="15" x14ac:dyDescent="0.25">
      <c r="E382" s="9"/>
    </row>
    <row r="383" spans="2:5" ht="15" x14ac:dyDescent="0.25">
      <c r="E383" s="9"/>
    </row>
    <row r="384" spans="2:5" ht="16.5" thickBot="1" x14ac:dyDescent="0.3"/>
    <row r="385" spans="2:5" ht="16.5" thickBot="1" x14ac:dyDescent="0.3">
      <c r="B385" s="8" t="s">
        <v>18</v>
      </c>
      <c r="E385" s="32">
        <f>+E381+E373+E355+E342+E321+E311+E298+E277+E247+E173+E149</f>
        <v>9054985.1700000018</v>
      </c>
    </row>
    <row r="797" spans="9:9" x14ac:dyDescent="0.25">
      <c r="I797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2025-11-14T09:52:59Z</dcterms:modified>
</cp:coreProperties>
</file>