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\"/>
    </mc:Choice>
  </mc:AlternateContent>
  <xr:revisionPtr revIDLastSave="0" documentId="13_ncr:1_{01919BAC-FE0F-4C0E-B260-5B79D1FF77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0" i="1"/>
  <c r="E313" i="1"/>
  <c r="E323" i="1"/>
  <c r="E344" i="1"/>
  <c r="E357" i="1"/>
  <c r="E375" i="1"/>
  <c r="E383" i="1"/>
  <c r="E387" i="1" l="1"/>
  <c r="C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C28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<sst xmlns="http://schemas.openxmlformats.org/spreadsheetml/2006/main" count="143" uniqueCount="67">
  <si>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</si>
  <si>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</si>
  <si>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</si>
  <si>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</si>
  <si>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</si>
  <si>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</si>
  <si>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</si>
  <si>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</si>
  <si>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</si>
  <si>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</si>
  <si>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</si>
  <si>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</si>
  <si>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</si>
  <si>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</si>
  <si>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</si>
  <si>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</si>
  <si>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</si>
  <si>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</si>
  <si>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</si>
  <si>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</si>
  <si>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</si>
  <si>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</si>
  <si>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</si>
  <si>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</si>
  <si>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</si>
  <si>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</si>
  <si>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</si>
  <si>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</si>
  <si>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</si>
  <si>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</si>
  <si>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</si>
  <si>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</si>
  <si>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</si>
  <si>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Лекови за</t>
  </si>
  <si>
    <t>хемофилију</t>
  </si>
  <si>
    <t>КПП 075</t>
  </si>
  <si>
    <t>Остали уградни</t>
  </si>
  <si>
    <t>материјал</t>
  </si>
  <si>
    <t>КПП 084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</si>
  <si>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</si>
  <si>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</si>
  <si>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</si>
  <si>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</si>
  <si>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</si>
  <si>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</si>
  <si>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</si>
  <si>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Beograd</t>
  </si>
  <si>
    <t>Vega</t>
  </si>
  <si>
    <t>Farmalogist</t>
  </si>
  <si>
    <t>B.Braun</t>
  </si>
  <si>
    <t>Valjevo</t>
  </si>
  <si>
    <t>Vicor</t>
  </si>
  <si>
    <t>Atan mark</t>
  </si>
  <si>
    <t>Maymedica</t>
  </si>
  <si>
    <t>Magna pharmacia</t>
  </si>
  <si>
    <t>Nis</t>
  </si>
  <si>
    <t>Primax</t>
  </si>
  <si>
    <t>Teamedical</t>
  </si>
  <si>
    <t>Датум уноса 24.12.2025 год.</t>
  </si>
  <si>
    <t>на дан 28.11.2025.год.</t>
  </si>
  <si>
    <t>Future pharm</t>
  </si>
  <si>
    <t>Medica linea pharm</t>
  </si>
  <si>
    <t>layon</t>
  </si>
  <si>
    <t>Gosper</t>
  </si>
  <si>
    <t>Eter I medical</t>
  </si>
  <si>
    <t>Phoenix pharm</t>
  </si>
  <si>
    <t>Ortokon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</si>
</sst>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9"/>
  <sheetViews>
    <sheetView tabSelected="1" workbookViewId="0">
      <selection activeCell="P360" sqref="P360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58</v>
      </c>
    </row>
    <row r="7" spans="1:13" x14ac:dyDescent="0.25">
      <c r="B7" s="3"/>
      <c r="D7" t="s">
        <v>40</v>
      </c>
    </row>
    <row r="8" spans="1:13" x14ac:dyDescent="0.25">
      <c r="A8" s="5"/>
      <c r="B8" s="7" t="s">
        <v>3</v>
      </c>
      <c r="C8" s="6"/>
      <c r="D8" s="6"/>
      <c r="G8" t="s">
        <v>41</v>
      </c>
    </row>
    <row r="9" spans="1:13" ht="18.75" x14ac:dyDescent="0.3">
      <c r="A9" s="1"/>
      <c r="C9" s="3" t="s">
        <v>59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42</v>
      </c>
    </row>
    <row r="13" spans="1:13" ht="16.5" thickBot="1" x14ac:dyDescent="0.3">
      <c r="B13" s="14"/>
      <c r="C13" s="17" t="s">
        <v>5</v>
      </c>
      <c r="D13" s="58" t="s">
        <v>6</v>
      </c>
      <c r="E13" s="28" t="s">
        <v>7</v>
      </c>
    </row>
    <row r="14" spans="1:13" x14ac:dyDescent="0.25">
      <c r="B14" s="15"/>
      <c r="C14" s="42"/>
      <c r="D14" s="16"/>
      <c r="E14" s="43"/>
    </row>
    <row r="15" spans="1:13" x14ac:dyDescent="0.25">
      <c r="B15" s="15"/>
      <c r="C15" s="42"/>
      <c r="D15" s="16"/>
      <c r="E15" s="43"/>
      <c r="M15" t="s">
        <v>22</v>
      </c>
    </row>
    <row r="16" spans="1:13" x14ac:dyDescent="0.25">
      <c r="B16" s="15"/>
      <c r="C16" s="33"/>
      <c r="D16" s="16"/>
      <c r="E16" s="43"/>
    </row>
    <row r="17" spans="2:5" x14ac:dyDescent="0.25">
      <c r="B17" s="15" t="s">
        <v>8</v>
      </c>
      <c r="C17" s="16"/>
      <c r="D17" s="16"/>
      <c r="E17" s="43"/>
    </row>
    <row r="18" spans="2:5" x14ac:dyDescent="0.25">
      <c r="B18" s="15" t="s">
        <v>9</v>
      </c>
      <c r="C18" s="42"/>
      <c r="D18" s="33"/>
      <c r="E18" s="43"/>
    </row>
    <row r="19" spans="2:5" x14ac:dyDescent="0.25">
      <c r="B19" s="15" t="s">
        <v>10</v>
      </c>
      <c r="C19" s="42"/>
      <c r="D19" s="16"/>
      <c r="E19" s="43"/>
    </row>
    <row r="20" spans="2:5" x14ac:dyDescent="0.25">
      <c r="B20" s="15" t="s">
        <v>11</v>
      </c>
      <c r="C20" s="42"/>
      <c r="D20" s="16"/>
      <c r="E20" s="43"/>
    </row>
    <row r="21" spans="2:5" x14ac:dyDescent="0.25">
      <c r="B21" s="15"/>
      <c r="C21" s="42"/>
      <c r="D21" s="16"/>
      <c r="E21" s="43"/>
    </row>
    <row r="22" spans="2:5" x14ac:dyDescent="0.25">
      <c r="B22" s="15"/>
      <c r="C22" s="42"/>
      <c r="D22" s="51"/>
      <c r="E22" s="43"/>
    </row>
    <row r="23" spans="2:5" x14ac:dyDescent="0.25">
      <c r="B23" s="15"/>
      <c r="C23" s="42"/>
      <c r="D23" s="16"/>
      <c r="E23" s="43"/>
    </row>
    <row r="24" spans="2:5" x14ac:dyDescent="0.25">
      <c r="B24" s="15"/>
      <c r="C24" s="42"/>
      <c r="D24" s="16"/>
      <c r="E24" s="43"/>
    </row>
    <row r="25" spans="2:5" x14ac:dyDescent="0.25">
      <c r="B25" s="15"/>
      <c r="C25" s="42"/>
      <c r="D25" s="16"/>
      <c r="E25" s="43"/>
    </row>
    <row r="26" spans="2:5" x14ac:dyDescent="0.25">
      <c r="B26" s="15"/>
      <c r="C26" s="42"/>
      <c r="D26" s="16"/>
      <c r="E26" s="43"/>
    </row>
    <row r="27" spans="2:5" x14ac:dyDescent="0.25">
      <c r="B27" s="15"/>
      <c r="C27" s="42"/>
      <c r="D27" s="16"/>
      <c r="E27" s="43"/>
    </row>
    <row r="28" spans="2:5" x14ac:dyDescent="0.25">
      <c r="B28" s="15"/>
      <c r="C28" s="42"/>
      <c r="D28" s="16"/>
      <c r="E28" s="43"/>
    </row>
    <row r="29" spans="2:5" x14ac:dyDescent="0.25">
      <c r="B29" s="15"/>
      <c r="C29" s="42"/>
      <c r="D29" s="16"/>
      <c r="E29" s="43"/>
    </row>
    <row r="30" spans="2:5" x14ac:dyDescent="0.25">
      <c r="B30" s="15"/>
      <c r="C30" s="42"/>
      <c r="D30" s="16"/>
      <c r="E30" s="43"/>
    </row>
    <row r="31" spans="2:5" x14ac:dyDescent="0.25">
      <c r="B31" s="15"/>
      <c r="C31" s="42"/>
      <c r="D31" s="16"/>
      <c r="E31" s="29"/>
    </row>
    <row r="32" spans="2:5" x14ac:dyDescent="0.25">
      <c r="B32" s="15"/>
      <c r="C32" s="42"/>
      <c r="D32" s="16"/>
      <c r="E32" s="29"/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0</v>
      </c>
    </row>
    <row r="150" spans="2:5" ht="16.5" thickBot="1" x14ac:dyDescent="0.3">
      <c r="B150" s="52"/>
      <c r="E150" s="27"/>
    </row>
    <row r="151" spans="2:5" ht="16.5" thickBot="1" x14ac:dyDescent="0.3">
      <c r="B151" s="12"/>
      <c r="C151" s="58" t="s">
        <v>5</v>
      </c>
      <c r="D151" s="58" t="s">
        <v>6</v>
      </c>
      <c r="E151" s="56" t="s">
        <v>7</v>
      </c>
    </row>
    <row r="152" spans="2:5" x14ac:dyDescent="0.25">
      <c r="B152" s="13"/>
      <c r="C152" s="54" t="s">
        <v>57</v>
      </c>
      <c r="D152" s="55" t="s">
        <v>46</v>
      </c>
      <c r="E152" s="40">
        <v>36789.599999999999</v>
      </c>
    </row>
    <row r="153" spans="2:5" x14ac:dyDescent="0.25">
      <c r="B153" s="13"/>
      <c r="C153" s="53" t="s">
        <v>56</v>
      </c>
      <c r="D153" s="23" t="s">
        <v>46</v>
      </c>
      <c r="E153" s="29">
        <v>21410.400000000001</v>
      </c>
    </row>
    <row r="154" spans="2:5" x14ac:dyDescent="0.25">
      <c r="B154" s="13" t="s">
        <v>43</v>
      </c>
      <c r="C154" s="53" t="s">
        <v>54</v>
      </c>
      <c r="D154" s="23" t="s">
        <v>46</v>
      </c>
      <c r="E154" s="29">
        <v>993038.4</v>
      </c>
    </row>
    <row r="155" spans="2:5" x14ac:dyDescent="0.25">
      <c r="B155" s="13" t="s">
        <v>44</v>
      </c>
      <c r="C155" s="53" t="s">
        <v>51</v>
      </c>
      <c r="D155" s="23" t="s">
        <v>46</v>
      </c>
      <c r="E155" s="29">
        <v>97200</v>
      </c>
    </row>
    <row r="156" spans="2:5" x14ac:dyDescent="0.25">
      <c r="B156" s="13" t="s">
        <v>10</v>
      </c>
      <c r="C156" s="53"/>
      <c r="D156" s="23"/>
      <c r="E156" s="29"/>
    </row>
    <row r="157" spans="2:5" x14ac:dyDescent="0.25">
      <c r="B157" s="13" t="s">
        <v>45</v>
      </c>
      <c r="C157" s="53"/>
      <c r="D157" s="23"/>
      <c r="E157" s="29"/>
    </row>
    <row r="158" spans="2:5" x14ac:dyDescent="0.25">
      <c r="B158" s="13"/>
      <c r="C158" s="53"/>
      <c r="D158" s="23"/>
      <c r="E158" s="29"/>
    </row>
    <row r="159" spans="2:5" x14ac:dyDescent="0.25">
      <c r="B159" s="13"/>
      <c r="C159" s="53"/>
      <c r="D159" s="23"/>
      <c r="E159" s="29"/>
    </row>
    <row r="160" spans="2:5" x14ac:dyDescent="0.25">
      <c r="B160" s="13"/>
      <c r="C160" s="53"/>
      <c r="D160" s="23"/>
      <c r="E160" s="29"/>
    </row>
    <row r="161" spans="2:5" x14ac:dyDescent="0.25">
      <c r="B161" s="13"/>
      <c r="C161" s="53"/>
      <c r="D161" s="23"/>
      <c r="E161" s="29"/>
    </row>
    <row r="162" spans="2:5" x14ac:dyDescent="0.25">
      <c r="B162" s="13"/>
      <c r="C162" s="53"/>
      <c r="D162" s="23"/>
      <c r="E162" s="29"/>
    </row>
    <row r="163" spans="2:5" x14ac:dyDescent="0.25">
      <c r="B163" s="13"/>
      <c r="C163" s="53"/>
      <c r="D163" s="23"/>
      <c r="E163" s="29"/>
    </row>
    <row r="164" spans="2:5" x14ac:dyDescent="0.25">
      <c r="B164" s="13"/>
      <c r="C164" s="53"/>
      <c r="D164" s="23"/>
      <c r="E164" s="29"/>
    </row>
    <row r="165" spans="2:5" x14ac:dyDescent="0.25">
      <c r="B165" s="13"/>
      <c r="C165" s="53"/>
      <c r="D165" s="23"/>
      <c r="E165" s="29"/>
    </row>
    <row r="166" spans="2:5" x14ac:dyDescent="0.25">
      <c r="B166" s="13"/>
      <c r="C166" s="53"/>
      <c r="D166" s="23"/>
      <c r="E166" s="29"/>
    </row>
    <row r="167" spans="2:5" x14ac:dyDescent="0.25">
      <c r="B167" s="13"/>
      <c r="C167" s="53"/>
      <c r="D167" s="23"/>
      <c r="E167" s="29"/>
    </row>
    <row r="168" spans="2:5" x14ac:dyDescent="0.25">
      <c r="B168" s="13"/>
      <c r="C168" s="53"/>
      <c r="D168" s="23"/>
      <c r="E168" s="29"/>
    </row>
    <row r="169" spans="2:5" x14ac:dyDescent="0.25">
      <c r="B169" s="13"/>
      <c r="C169" s="53"/>
      <c r="D169" s="23"/>
      <c r="E169" s="29"/>
    </row>
    <row r="170" spans="2:5" x14ac:dyDescent="0.25">
      <c r="B170" s="13"/>
      <c r="C170" s="53"/>
      <c r="D170" s="23"/>
      <c r="E170" s="29"/>
    </row>
    <row r="171" spans="2:5" x14ac:dyDescent="0.25">
      <c r="B171" s="13"/>
      <c r="C171" s="53"/>
      <c r="D171" s="23"/>
      <c r="E171" s="29"/>
    </row>
    <row r="172" spans="2:5" ht="16.5" thickBot="1" x14ac:dyDescent="0.3">
      <c r="B172" s="21"/>
      <c r="C172" s="53"/>
      <c r="D172" s="23"/>
      <c r="E172" s="57"/>
    </row>
    <row r="173" spans="2:5" ht="16.5" thickBot="1" x14ac:dyDescent="0.3">
      <c r="B173" s="8" t="s">
        <v>12</v>
      </c>
      <c r="E173" s="32">
        <f>+E152+E153+E154+E156+E157+E166+E167+E168+E169+E170+E171+E172</f>
        <v>1051238.3999999999</v>
      </c>
    </row>
    <row r="174" spans="2:5" x14ac:dyDescent="0.25">
      <c r="B174" s="52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 t="s">
        <v>52</v>
      </c>
      <c r="D177" s="16" t="s">
        <v>46</v>
      </c>
      <c r="E177" s="40">
        <v>801600</v>
      </c>
    </row>
    <row r="178" spans="2:13" x14ac:dyDescent="0.25">
      <c r="B178" s="13"/>
      <c r="C178" s="39" t="s">
        <v>60</v>
      </c>
      <c r="D178" s="16" t="s">
        <v>46</v>
      </c>
      <c r="E178" s="29">
        <v>71848</v>
      </c>
      <c r="M178" t="s">
        <v>22</v>
      </c>
    </row>
    <row r="179" spans="2:13" x14ac:dyDescent="0.25">
      <c r="B179" s="13"/>
      <c r="C179" s="39" t="s">
        <v>60</v>
      </c>
      <c r="D179" s="16" t="s">
        <v>46</v>
      </c>
      <c r="E179" s="29">
        <v>5940</v>
      </c>
    </row>
    <row r="180" spans="2:13" x14ac:dyDescent="0.25">
      <c r="B180" s="13" t="s">
        <v>39</v>
      </c>
      <c r="C180" s="39" t="s">
        <v>61</v>
      </c>
      <c r="D180" s="16" t="s">
        <v>46</v>
      </c>
      <c r="E180" s="29">
        <v>202400</v>
      </c>
    </row>
    <row r="181" spans="2:13" x14ac:dyDescent="0.25">
      <c r="B181" s="13" t="s">
        <v>23</v>
      </c>
      <c r="C181" s="39" t="s">
        <v>51</v>
      </c>
      <c r="D181" s="16" t="s">
        <v>46</v>
      </c>
      <c r="E181" s="29">
        <v>354000</v>
      </c>
    </row>
    <row r="182" spans="2:13" x14ac:dyDescent="0.25">
      <c r="B182" s="13" t="s">
        <v>10</v>
      </c>
      <c r="C182" s="39" t="s">
        <v>48</v>
      </c>
      <c r="D182" s="16" t="s">
        <v>46</v>
      </c>
      <c r="E182" s="29">
        <v>14245</v>
      </c>
    </row>
    <row r="183" spans="2:13" x14ac:dyDescent="0.25">
      <c r="B183" s="13" t="s">
        <v>24</v>
      </c>
      <c r="C183" s="39" t="s">
        <v>48</v>
      </c>
      <c r="D183" s="16" t="s">
        <v>46</v>
      </c>
      <c r="E183" s="29">
        <v>355992</v>
      </c>
    </row>
    <row r="184" spans="2:13" x14ac:dyDescent="0.25">
      <c r="B184" s="13"/>
      <c r="C184" s="39" t="s">
        <v>48</v>
      </c>
      <c r="D184" s="16" t="s">
        <v>46</v>
      </c>
      <c r="E184" s="29">
        <v>226908</v>
      </c>
    </row>
    <row r="185" spans="2:13" x14ac:dyDescent="0.25">
      <c r="B185" s="13"/>
      <c r="C185" s="39" t="s">
        <v>62</v>
      </c>
      <c r="D185" s="16" t="s">
        <v>46</v>
      </c>
      <c r="E185" s="29">
        <v>5720</v>
      </c>
    </row>
    <row r="186" spans="2:13" x14ac:dyDescent="0.25">
      <c r="B186" s="13"/>
      <c r="C186" s="39" t="s">
        <v>47</v>
      </c>
      <c r="D186" s="16" t="s">
        <v>50</v>
      </c>
      <c r="E186" s="29">
        <v>747492</v>
      </c>
    </row>
    <row r="187" spans="2:13" x14ac:dyDescent="0.25">
      <c r="B187" s="13"/>
      <c r="C187" s="39" t="s">
        <v>49</v>
      </c>
      <c r="D187" s="16" t="s">
        <v>46</v>
      </c>
      <c r="E187" s="29">
        <v>1595088</v>
      </c>
    </row>
    <row r="188" spans="2:13" x14ac:dyDescent="0.25">
      <c r="B188" s="13"/>
      <c r="C188" s="39" t="s">
        <v>63</v>
      </c>
      <c r="D188" s="16" t="s">
        <v>46</v>
      </c>
      <c r="E188" s="29">
        <v>208800</v>
      </c>
    </row>
    <row r="189" spans="2:13" x14ac:dyDescent="0.25">
      <c r="B189" s="13"/>
      <c r="C189" s="39" t="s">
        <v>64</v>
      </c>
      <c r="D189" s="16" t="s">
        <v>55</v>
      </c>
      <c r="E189" s="29">
        <v>17280</v>
      </c>
    </row>
    <row r="190" spans="2:13" x14ac:dyDescent="0.25">
      <c r="B190" s="13"/>
      <c r="C190" s="39" t="s">
        <v>65</v>
      </c>
      <c r="D190" s="16" t="s">
        <v>46</v>
      </c>
      <c r="E190" s="29">
        <v>170622</v>
      </c>
    </row>
    <row r="191" spans="2:13" x14ac:dyDescent="0.25">
      <c r="B191" s="13"/>
      <c r="C191" s="39" t="s">
        <v>52</v>
      </c>
      <c r="D191" s="16" t="s">
        <v>46</v>
      </c>
      <c r="E191" s="29">
        <v>105216</v>
      </c>
    </row>
    <row r="192" spans="2:13" x14ac:dyDescent="0.25">
      <c r="B192" s="13"/>
      <c r="C192" s="39" t="s">
        <v>49</v>
      </c>
      <c r="D192" s="16" t="s">
        <v>46</v>
      </c>
      <c r="E192" s="29">
        <v>80850</v>
      </c>
    </row>
    <row r="193" spans="2:5" x14ac:dyDescent="0.25">
      <c r="B193" s="13"/>
      <c r="C193" s="39" t="s">
        <v>65</v>
      </c>
      <c r="D193" s="16" t="s">
        <v>46</v>
      </c>
      <c r="E193" s="29">
        <v>52561.8</v>
      </c>
    </row>
    <row r="194" spans="2:5" x14ac:dyDescent="0.25">
      <c r="B194" s="15"/>
      <c r="C194" s="39" t="s">
        <v>48</v>
      </c>
      <c r="D194" s="16" t="s">
        <v>46</v>
      </c>
      <c r="E194" s="29">
        <v>699.6</v>
      </c>
    </row>
    <row r="195" spans="2:5" x14ac:dyDescent="0.25">
      <c r="B195" s="13"/>
      <c r="C195" s="39" t="s">
        <v>48</v>
      </c>
      <c r="D195" s="16" t="s">
        <v>46</v>
      </c>
      <c r="E195" s="29">
        <v>73698.899999999994</v>
      </c>
    </row>
    <row r="196" spans="2:5" x14ac:dyDescent="0.25">
      <c r="B196" s="13"/>
      <c r="C196" s="39" t="s">
        <v>47</v>
      </c>
      <c r="D196" s="16" t="s">
        <v>50</v>
      </c>
      <c r="E196" s="29">
        <v>319822.8</v>
      </c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5410784.0999999996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/>
      <c r="D251" s="33"/>
      <c r="E251" s="29"/>
    </row>
    <row r="252" spans="2:8" x14ac:dyDescent="0.25">
      <c r="B252" s="13"/>
      <c r="C252" s="19"/>
      <c r="D252" s="16"/>
      <c r="E252" s="33"/>
    </row>
    <row r="253" spans="2:8" x14ac:dyDescent="0.25">
      <c r="B253" s="13" t="s">
        <v>13</v>
      </c>
      <c r="C253" s="19"/>
      <c r="D253" s="16"/>
      <c r="E253" s="33"/>
    </row>
    <row r="254" spans="2:8" x14ac:dyDescent="0.25">
      <c r="B254" s="13" t="s">
        <v>14</v>
      </c>
      <c r="C254" s="19"/>
      <c r="D254" s="16"/>
      <c r="E254" s="33"/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0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/>
      <c r="D284" s="16"/>
      <c r="E284" s="33"/>
      <c r="L284" s="9"/>
    </row>
    <row r="285" spans="2:12" x14ac:dyDescent="0.25">
      <c r="B285" s="15" t="s">
        <v>15</v>
      </c>
      <c r="C285" s="23"/>
      <c r="D285" s="16"/>
      <c r="E285" s="33"/>
    </row>
    <row r="286" spans="2:12" x14ac:dyDescent="0.25">
      <c r="B286" s="15" t="s">
        <v>16</v>
      </c>
      <c r="C286" s="23"/>
      <c r="D286" s="16"/>
      <c r="E286" s="33"/>
    </row>
    <row r="287" spans="2:12" x14ac:dyDescent="0.25">
      <c r="B287" s="15" t="s">
        <v>17</v>
      </c>
      <c r="C287" s="23"/>
      <c r="D287" s="16"/>
      <c r="E287" s="33"/>
    </row>
    <row r="288" spans="2:12" x14ac:dyDescent="0.25">
      <c r="B288" s="15"/>
      <c r="C288" s="23"/>
      <c r="D288" s="16"/>
      <c r="E288" s="33"/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ht="16.5" thickBot="1" x14ac:dyDescent="0.3">
      <c r="B299" s="18"/>
      <c r="C299" s="16"/>
      <c r="D299" s="16"/>
      <c r="E299" s="33"/>
    </row>
    <row r="300" spans="2:11" ht="16.5" thickBot="1" x14ac:dyDescent="0.3">
      <c r="B300" s="8" t="s">
        <v>12</v>
      </c>
      <c r="E300" s="30">
        <f>SUM(E284:E299)</f>
        <v>0</v>
      </c>
    </row>
    <row r="302" spans="2:11" ht="16.5" thickBot="1" x14ac:dyDescent="0.3">
      <c r="K302" s="11"/>
    </row>
    <row r="303" spans="2:11" x14ac:dyDescent="0.25">
      <c r="B303" s="14"/>
      <c r="C303" s="17" t="s">
        <v>5</v>
      </c>
      <c r="D303" s="17" t="s">
        <v>6</v>
      </c>
      <c r="E303" s="28" t="s">
        <v>7</v>
      </c>
    </row>
    <row r="304" spans="2:11" x14ac:dyDescent="0.25">
      <c r="B304" s="15"/>
      <c r="C304" s="16"/>
      <c r="D304" s="16"/>
      <c r="E304" s="33"/>
    </row>
    <row r="305" spans="2:5" x14ac:dyDescent="0.25">
      <c r="B305" s="15" t="s">
        <v>33</v>
      </c>
      <c r="C305" s="16"/>
      <c r="D305" s="16"/>
      <c r="E305" s="33"/>
    </row>
    <row r="306" spans="2:5" x14ac:dyDescent="0.25">
      <c r="B306" s="15" t="s">
        <v>34</v>
      </c>
      <c r="C306" s="16"/>
      <c r="D306" s="16"/>
      <c r="E306" s="33"/>
    </row>
    <row r="307" spans="2:5" x14ac:dyDescent="0.25">
      <c r="B307" s="15" t="s">
        <v>35</v>
      </c>
      <c r="C307" s="16"/>
      <c r="D307" s="16"/>
      <c r="E307" s="33"/>
    </row>
    <row r="308" spans="2:5" x14ac:dyDescent="0.25">
      <c r="B308" s="15"/>
      <c r="C308" s="16"/>
      <c r="D308" s="16"/>
      <c r="E308" s="33"/>
    </row>
    <row r="309" spans="2:5" x14ac:dyDescent="0.25">
      <c r="B309" s="15"/>
      <c r="C309" s="16"/>
      <c r="D309" s="16"/>
      <c r="E309" s="33"/>
    </row>
    <row r="310" spans="2:5" x14ac:dyDescent="0.25">
      <c r="B310" s="15"/>
      <c r="C310" s="16"/>
      <c r="D310" s="16"/>
      <c r="E310" s="29"/>
    </row>
    <row r="311" spans="2:5" x14ac:dyDescent="0.25">
      <c r="B311" s="15"/>
      <c r="C311" s="16"/>
      <c r="D311" s="16"/>
      <c r="E311" s="29"/>
    </row>
    <row r="312" spans="2:5" ht="16.5" thickBot="1" x14ac:dyDescent="0.3">
      <c r="B312" s="15"/>
      <c r="C312" s="16"/>
      <c r="D312" s="16"/>
      <c r="E312" s="29"/>
    </row>
    <row r="313" spans="2:5" ht="16.5" thickBot="1" x14ac:dyDescent="0.3">
      <c r="B313" s="8" t="s">
        <v>12</v>
      </c>
      <c r="E313" s="30">
        <f>SUM(E304:E312)</f>
        <v>0</v>
      </c>
    </row>
    <row r="315" spans="2:5" ht="16.5" thickBot="1" x14ac:dyDescent="0.3"/>
    <row r="316" spans="2:5" x14ac:dyDescent="0.25">
      <c r="B316" s="34"/>
      <c r="C316" s="17" t="s">
        <v>5</v>
      </c>
      <c r="D316" s="17" t="s">
        <v>6</v>
      </c>
      <c r="E316" s="35" t="s">
        <v>7</v>
      </c>
    </row>
    <row r="317" spans="2:5" x14ac:dyDescent="0.25">
      <c r="B317" s="36" t="s">
        <v>19</v>
      </c>
      <c r="C317" s="16"/>
      <c r="D317" s="16"/>
      <c r="E317" s="33"/>
    </row>
    <row r="318" spans="2:5" x14ac:dyDescent="0.25">
      <c r="B318" s="36" t="s">
        <v>20</v>
      </c>
      <c r="C318" s="16"/>
      <c r="D318" s="16"/>
      <c r="E318" s="33"/>
    </row>
    <row r="319" spans="2:5" x14ac:dyDescent="0.25">
      <c r="B319" s="36" t="s">
        <v>21</v>
      </c>
      <c r="C319" s="16"/>
      <c r="D319" s="16"/>
      <c r="E319" s="33"/>
    </row>
    <row r="320" spans="2:5" x14ac:dyDescent="0.25">
      <c r="B320" s="22"/>
      <c r="C320" s="16"/>
      <c r="D320" s="16"/>
      <c r="E320" s="33"/>
    </row>
    <row r="321" spans="2:5" x14ac:dyDescent="0.25">
      <c r="B321" s="22"/>
      <c r="C321" s="16"/>
      <c r="D321" s="16"/>
      <c r="E321" s="33"/>
    </row>
    <row r="322" spans="2:5" ht="16.5" thickBot="1" x14ac:dyDescent="0.3">
      <c r="B322" s="22"/>
      <c r="C322" s="16"/>
      <c r="D322" s="16"/>
      <c r="E322" s="33"/>
    </row>
    <row r="323" spans="2:5" ht="16.5" thickBot="1" x14ac:dyDescent="0.3">
      <c r="B323" s="8" t="s">
        <v>12</v>
      </c>
      <c r="E323" s="37">
        <f>SUM(E317:E322)</f>
        <v>0</v>
      </c>
    </row>
    <row r="324" spans="2:5" ht="15" x14ac:dyDescent="0.25">
      <c r="E324" s="9"/>
    </row>
    <row r="325" spans="2:5" thickBot="1" x14ac:dyDescent="0.3">
      <c r="E325" s="9"/>
    </row>
    <row r="326" spans="2:5" x14ac:dyDescent="0.25">
      <c r="B326" s="34"/>
      <c r="C326" s="17" t="s">
        <v>5</v>
      </c>
      <c r="D326" s="17" t="s">
        <v>6</v>
      </c>
      <c r="E326" s="35" t="s">
        <v>7</v>
      </c>
    </row>
    <row r="327" spans="2:5" x14ac:dyDescent="0.25">
      <c r="B327" s="36" t="s">
        <v>25</v>
      </c>
      <c r="C327" s="16"/>
      <c r="D327" s="16"/>
      <c r="E327" s="33"/>
    </row>
    <row r="328" spans="2:5" x14ac:dyDescent="0.25">
      <c r="B328" s="36" t="s">
        <v>26</v>
      </c>
      <c r="C328" s="16"/>
      <c r="D328" s="33"/>
      <c r="E328" s="33"/>
    </row>
    <row r="329" spans="2:5" x14ac:dyDescent="0.25">
      <c r="B329" s="36" t="s">
        <v>27</v>
      </c>
      <c r="C329" s="16"/>
      <c r="D329" s="16"/>
      <c r="E329" s="33"/>
    </row>
    <row r="330" spans="2:5" x14ac:dyDescent="0.25">
      <c r="B330" s="36"/>
      <c r="C330" s="16"/>
      <c r="D330" s="16"/>
      <c r="E330" s="33"/>
    </row>
    <row r="331" spans="2:5" x14ac:dyDescent="0.25">
      <c r="B331" s="36"/>
      <c r="C331" s="16"/>
      <c r="D331" s="16"/>
      <c r="E331" s="33"/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22"/>
      <c r="C340" s="16"/>
      <c r="D340" s="16"/>
      <c r="E340" s="33"/>
    </row>
    <row r="341" spans="2:14" x14ac:dyDescent="0.25">
      <c r="B341" s="22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ht="16.5" thickBot="1" x14ac:dyDescent="0.3">
      <c r="B343" s="22"/>
      <c r="C343" s="16"/>
      <c r="D343" s="16"/>
      <c r="E343" s="33"/>
    </row>
    <row r="344" spans="2:14" ht="16.5" thickBot="1" x14ac:dyDescent="0.3">
      <c r="B344" s="8" t="s">
        <v>12</v>
      </c>
      <c r="E344" s="37">
        <f>SUM(E327:E343)</f>
        <v>0</v>
      </c>
    </row>
    <row r="345" spans="2:14" ht="15" x14ac:dyDescent="0.25">
      <c r="E345" s="9"/>
    </row>
    <row r="346" spans="2:14" thickBot="1" x14ac:dyDescent="0.3">
      <c r="E346" s="9"/>
      <c r="N346" s="11"/>
    </row>
    <row r="347" spans="2:14" x14ac:dyDescent="0.25">
      <c r="B347" s="14"/>
      <c r="C347" s="17" t="s">
        <v>5</v>
      </c>
      <c r="D347" s="17" t="s">
        <v>6</v>
      </c>
      <c r="E347" s="28" t="s">
        <v>7</v>
      </c>
    </row>
    <row r="348" spans="2:14" x14ac:dyDescent="0.25">
      <c r="B348" s="15"/>
      <c r="C348" s="16" t="s">
        <v>66</v>
      </c>
      <c r="D348" s="16" t="s">
        <v>55</v>
      </c>
      <c r="E348" s="33">
        <v>173800</v>
      </c>
    </row>
    <row r="349" spans="2:14" x14ac:dyDescent="0.25">
      <c r="B349" s="15" t="s">
        <v>31</v>
      </c>
      <c r="C349" s="16"/>
      <c r="D349" s="16"/>
      <c r="E349" s="33"/>
    </row>
    <row r="350" spans="2:14" x14ac:dyDescent="0.25">
      <c r="B350" s="15" t="s">
        <v>30</v>
      </c>
      <c r="C350" s="16"/>
      <c r="D350" s="16"/>
      <c r="E350" s="33"/>
    </row>
    <row r="351" spans="2:14" x14ac:dyDescent="0.25">
      <c r="B351" s="15"/>
      <c r="C351" s="16"/>
      <c r="D351" s="16"/>
      <c r="E351" s="33"/>
    </row>
    <row r="352" spans="2:14" x14ac:dyDescent="0.25">
      <c r="B352" s="15" t="s">
        <v>32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/>
      <c r="C354" s="16"/>
      <c r="D354" s="16"/>
      <c r="E354" s="29"/>
    </row>
    <row r="355" spans="2:5" x14ac:dyDescent="0.25">
      <c r="B355" s="15"/>
      <c r="C355" s="16"/>
      <c r="D355" s="16"/>
      <c r="E355" s="29"/>
    </row>
    <row r="356" spans="2:5" ht="16.5" thickBot="1" x14ac:dyDescent="0.3">
      <c r="B356" s="15"/>
      <c r="C356" s="16"/>
      <c r="D356" s="16"/>
      <c r="E356" s="29"/>
    </row>
    <row r="357" spans="2:5" ht="16.5" thickBot="1" x14ac:dyDescent="0.3">
      <c r="B357" s="8" t="s">
        <v>12</v>
      </c>
      <c r="E357" s="30">
        <f>SUM(E348:E356)</f>
        <v>173800</v>
      </c>
    </row>
    <row r="358" spans="2:5" ht="15" x14ac:dyDescent="0.25">
      <c r="E358" s="9"/>
    </row>
    <row r="359" spans="2:5" thickBot="1" x14ac:dyDescent="0.3">
      <c r="E359" s="9"/>
    </row>
    <row r="360" spans="2:5" x14ac:dyDescent="0.25">
      <c r="B360" s="24"/>
      <c r="C360" s="17" t="s">
        <v>5</v>
      </c>
      <c r="D360" s="17" t="s">
        <v>6</v>
      </c>
      <c r="E360" s="28" t="s">
        <v>7</v>
      </c>
    </row>
    <row r="361" spans="2:5" x14ac:dyDescent="0.25">
      <c r="B361" s="25" t="s">
        <v>29</v>
      </c>
      <c r="C361" s="16" t="s">
        <v>53</v>
      </c>
      <c r="D361" s="16" t="s">
        <v>46</v>
      </c>
      <c r="E361" s="29">
        <v>99049.5</v>
      </c>
    </row>
    <row r="362" spans="2:5" x14ac:dyDescent="0.25">
      <c r="B362" s="25" t="s">
        <v>30</v>
      </c>
      <c r="C362" s="16"/>
      <c r="D362" s="16"/>
      <c r="E362" s="29"/>
    </row>
    <row r="363" spans="2:5" x14ac:dyDescent="0.25">
      <c r="B363" s="25"/>
      <c r="C363" s="16"/>
      <c r="D363" s="16"/>
      <c r="E363" s="29"/>
    </row>
    <row r="364" spans="2:5" x14ac:dyDescent="0.25">
      <c r="B364" s="25"/>
      <c r="C364" s="16"/>
      <c r="D364" s="16"/>
      <c r="E364" s="29"/>
    </row>
    <row r="365" spans="2:5" x14ac:dyDescent="0.25">
      <c r="B365" s="25" t="s">
        <v>28</v>
      </c>
      <c r="C365" s="16"/>
      <c r="D365" s="16"/>
      <c r="E365" s="29"/>
    </row>
    <row r="366" spans="2:5" x14ac:dyDescent="0.25">
      <c r="B366" s="25"/>
      <c r="C366" s="16"/>
      <c r="D366" s="16"/>
      <c r="E366" s="29"/>
    </row>
    <row r="367" spans="2:5" x14ac:dyDescent="0.25">
      <c r="B367" s="25"/>
      <c r="C367" s="16"/>
      <c r="D367" s="16"/>
      <c r="E367" s="29"/>
    </row>
    <row r="368" spans="2:5" x14ac:dyDescent="0.25">
      <c r="B368" s="25"/>
      <c r="C368" s="16"/>
      <c r="D368" s="16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2"/>
      <c r="C370" s="16"/>
      <c r="D370" s="23"/>
      <c r="E370" s="29"/>
    </row>
    <row r="371" spans="2:5" x14ac:dyDescent="0.25">
      <c r="B371" s="25"/>
      <c r="C371" s="16"/>
      <c r="D371" s="16"/>
      <c r="E371" s="29"/>
    </row>
    <row r="372" spans="2:5" x14ac:dyDescent="0.25">
      <c r="B372" s="25"/>
      <c r="C372" s="16"/>
      <c r="D372" s="16"/>
      <c r="E372" s="29"/>
    </row>
    <row r="373" spans="2:5" x14ac:dyDescent="0.25">
      <c r="B373" s="25"/>
      <c r="C373" s="23"/>
      <c r="D373" s="23"/>
      <c r="E373" s="29"/>
    </row>
    <row r="374" spans="2:5" ht="16.5" thickBot="1" x14ac:dyDescent="0.3">
      <c r="B374" s="22"/>
      <c r="C374" s="23"/>
      <c r="D374" s="23"/>
      <c r="E374" s="29"/>
    </row>
    <row r="375" spans="2:5" ht="16.5" thickBot="1" x14ac:dyDescent="0.3">
      <c r="B375" s="8" t="s">
        <v>12</v>
      </c>
      <c r="E375" s="30">
        <f>SUM(E361:E374)</f>
        <v>99049.5</v>
      </c>
    </row>
    <row r="376" spans="2:5" ht="15" x14ac:dyDescent="0.25">
      <c r="E376" s="9"/>
    </row>
    <row r="377" spans="2:5" thickBot="1" x14ac:dyDescent="0.3">
      <c r="E377" s="9"/>
    </row>
    <row r="378" spans="2:5" x14ac:dyDescent="0.25">
      <c r="B378" s="44"/>
      <c r="C378" s="17" t="s">
        <v>5</v>
      </c>
      <c r="D378" s="17" t="s">
        <v>6</v>
      </c>
      <c r="E378" s="28" t="s">
        <v>7</v>
      </c>
    </row>
    <row r="379" spans="2:5" x14ac:dyDescent="0.25">
      <c r="B379" s="50" t="s">
        <v>36</v>
      </c>
      <c r="C379" s="19"/>
      <c r="D379" s="16"/>
      <c r="E379" s="33"/>
    </row>
    <row r="380" spans="2:5" x14ac:dyDescent="0.25">
      <c r="B380" s="50" t="s">
        <v>37</v>
      </c>
      <c r="C380" s="19"/>
      <c r="D380" s="16"/>
      <c r="E380" s="33"/>
    </row>
    <row r="381" spans="2:5" x14ac:dyDescent="0.25">
      <c r="B381" s="50" t="s">
        <v>38</v>
      </c>
      <c r="C381" s="19"/>
      <c r="D381" s="16"/>
      <c r="E381" s="33"/>
    </row>
    <row r="382" spans="2:5" ht="16.5" thickBot="1" x14ac:dyDescent="0.3">
      <c r="B382" s="45"/>
      <c r="C382" s="19"/>
      <c r="D382" s="16"/>
      <c r="E382" s="47"/>
    </row>
    <row r="383" spans="2:5" ht="16.5" thickBot="1" x14ac:dyDescent="0.3">
      <c r="B383" s="46"/>
      <c r="C383" s="19"/>
      <c r="D383" s="48"/>
      <c r="E383" s="49">
        <f>+E382+E381+E380+E379</f>
        <v>0</v>
      </c>
    </row>
    <row r="384" spans="2:5" ht="15" x14ac:dyDescent="0.25">
      <c r="E384" s="9"/>
    </row>
    <row r="385" spans="2:5" ht="15" x14ac:dyDescent="0.25">
      <c r="E385" s="9"/>
    </row>
    <row r="386" spans="2:5" ht="16.5" thickBot="1" x14ac:dyDescent="0.3"/>
    <row r="387" spans="2:5" ht="16.5" thickBot="1" x14ac:dyDescent="0.3">
      <c r="B387" s="8" t="s">
        <v>18</v>
      </c>
      <c r="E387" s="32">
        <f>+E383+E375+E357+E344+E323+E313+E300+E277+E247+E173+E149</f>
        <v>6734872</v>
      </c>
    </row>
    <row r="799" spans="9:9" x14ac:dyDescent="0.25">
      <c r="I799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2025-12-24T11:34:37Z</dcterms:modified>
</cp:coreProperties>
</file>